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podleg.przekaza'!$A$1:$E$43</definedName>
  </definedNames>
  <calcPr fullCalcOnLoad="1"/>
</workbook>
</file>

<file path=xl/sharedStrings.xml><?xml version="1.0" encoding="utf-8"?>
<sst xmlns="http://schemas.openxmlformats.org/spreadsheetml/2006/main" count="69" uniqueCount="50">
  <si>
    <t>Dział</t>
  </si>
  <si>
    <t>Rozdział</t>
  </si>
  <si>
    <t xml:space="preserve">                                                              do Uchwały Budżetowej </t>
  </si>
  <si>
    <t xml:space="preserve">Nazwa Sołectwa </t>
  </si>
  <si>
    <t>Nazwa zadania, przedsięwzięcia</t>
  </si>
  <si>
    <t>Kwota (zł)</t>
  </si>
  <si>
    <t xml:space="preserve">Ogółem </t>
  </si>
  <si>
    <t>Sołectwo Pęcice Małe</t>
  </si>
  <si>
    <t>Sołectwo Nowa Wieś</t>
  </si>
  <si>
    <t>Sołectwo Sokołów</t>
  </si>
  <si>
    <t>Sołectwo Michałowice Wieś</t>
  </si>
  <si>
    <t>Sołectwo Opacz Kol.</t>
  </si>
  <si>
    <t>Sołectwo Suchy Las</t>
  </si>
  <si>
    <t>Sołectwo Reguły</t>
  </si>
  <si>
    <t>Razem: Reguły</t>
  </si>
  <si>
    <t>Razem: Pęcice Małe</t>
  </si>
  <si>
    <t>Razem: Nowa Wieś</t>
  </si>
  <si>
    <t>Razem: Sokołów</t>
  </si>
  <si>
    <t>Razem: Michałowice Wieś</t>
  </si>
  <si>
    <t>Razem: Opacz Kolonia</t>
  </si>
  <si>
    <t xml:space="preserve">Sołectwo Komorów </t>
  </si>
  <si>
    <t>Razem: Pęcice</t>
  </si>
  <si>
    <t xml:space="preserve">Organizacja zajęć kulturalnych dla dzieci          </t>
  </si>
  <si>
    <t>Sołectwo Opacz Mała</t>
  </si>
  <si>
    <t>Razem: Opacz Mała</t>
  </si>
  <si>
    <t xml:space="preserve">Organizacja zajęć sportowo-rekreacyjnych na terenie strefy rekreacji w Regułach              </t>
  </si>
  <si>
    <t xml:space="preserve">Organizacja zajęć kulturalnych  dla społeczności lokalnej        </t>
  </si>
  <si>
    <t xml:space="preserve">Działalność kulturalna skierowana do mieszkańców Nowej Wsi          </t>
  </si>
  <si>
    <t xml:space="preserve">Działalność sportowa skierowana do mieszkańców Nowej Wsi          </t>
  </si>
  <si>
    <t xml:space="preserve">Zakup produktów i akcesoriów oraz usług potrzebnych na spotkania integracyjne mieszkańców </t>
  </si>
  <si>
    <t xml:space="preserve">Zakupy i wyposażenie świetlicy wiejskiej </t>
  </si>
  <si>
    <t xml:space="preserve">Razem: Komorów </t>
  </si>
  <si>
    <t xml:space="preserve">Organizacja imprez kulturalnych i integracyjnych dla ludności lokalnej </t>
  </si>
  <si>
    <t xml:space="preserve">Organizacja zajęć sportowych dla dzieci      </t>
  </si>
  <si>
    <t>Wykonanie projektu latarni wraz z montażem</t>
  </si>
  <si>
    <t>Wykonanie remontu świetlicy wiejskiej w Regułach</t>
  </si>
  <si>
    <t>Sołectwo Pęcice</t>
  </si>
  <si>
    <t xml:space="preserve">Budowa świetlicy wiejskiej na końcu ul. Brzozowej </t>
  </si>
  <si>
    <t>Modernizacja placu zabaw dla dzieci-uzupełnienie urządzeń zabawkowych</t>
  </si>
  <si>
    <t>Modernizacja oświetlenia w parku-opracowanie projektu i 4 punktów świetlnych</t>
  </si>
  <si>
    <t>Razem: Suchy Las</t>
  </si>
  <si>
    <t xml:space="preserve">Organizacja zajęć kulturalnych i integracyjnych dla mieszkańców       </t>
  </si>
  <si>
    <t>Zakup sprzętu i organizacja zajęć sportowych</t>
  </si>
  <si>
    <t>Plan wydatków na przedsięwzięcia realizowane w ramach funduszu sołeckiego w roku 2013</t>
  </si>
  <si>
    <t>Zakup nagłośnienia do świetlicy wiejskiej</t>
  </si>
  <si>
    <t>Zakup  oświetlenia roboczego przeznaczonego do akcji ratowniczych nocnych</t>
  </si>
  <si>
    <t>Opracowanie koncepcji ogródka jordanowskiego</t>
  </si>
  <si>
    <t xml:space="preserve">                                                              Tabela nr 6</t>
  </si>
  <si>
    <t xml:space="preserve">                                                              Nr XXIV/222/2012</t>
  </si>
  <si>
    <t xml:space="preserve">                                                              z dnia 27 grudnia 2012 r.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</si>
</sst>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2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6.375" style="2" customWidth="1"/>
    <col min="2" max="2" width="8.25390625" style="2" customWidth="1"/>
    <col min="3" max="3" width="22.25390625" style="2" customWidth="1"/>
    <col min="4" max="4" width="42.625" style="2" customWidth="1"/>
    <col min="5" max="5" width="14.75390625" style="2" customWidth="1"/>
    <col min="6" max="16384" width="9.125" style="2" customWidth="1"/>
  </cols>
  <sheetData>
    <row r="1" spans="1:9" ht="12.75">
      <c r="A1" s="1"/>
      <c r="B1" s="1"/>
      <c r="C1" s="1"/>
      <c r="D1" s="29" t="s">
        <v>47</v>
      </c>
      <c r="E1" s="29"/>
      <c r="F1" s="29"/>
      <c r="G1" s="29"/>
      <c r="H1" s="29"/>
      <c r="I1" s="29"/>
    </row>
    <row r="2" spans="1:9" ht="12.75">
      <c r="A2" s="1"/>
      <c r="B2" s="1"/>
      <c r="C2" s="1"/>
      <c r="D2" s="29" t="s">
        <v>2</v>
      </c>
      <c r="E2" s="29"/>
      <c r="F2" s="29"/>
      <c r="G2" s="29"/>
      <c r="H2" s="29"/>
      <c r="I2" s="29"/>
    </row>
    <row r="3" spans="1:9" ht="12.75">
      <c r="A3" s="1"/>
      <c r="B3" s="1"/>
      <c r="C3" s="1"/>
      <c r="D3" s="29" t="s">
        <v>48</v>
      </c>
      <c r="E3" s="29"/>
      <c r="F3" s="29"/>
      <c r="G3" s="29"/>
      <c r="H3" s="29"/>
      <c r="I3" s="29"/>
    </row>
    <row r="4" spans="1:9" ht="12.75">
      <c r="A4" s="1"/>
      <c r="B4" s="1"/>
      <c r="C4" s="1"/>
      <c r="D4" s="29" t="s">
        <v>49</v>
      </c>
      <c r="E4" s="29"/>
      <c r="F4" s="29"/>
      <c r="G4" s="29"/>
      <c r="H4" s="29"/>
      <c r="I4" s="2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27.75" customHeight="1">
      <c r="A6" s="30" t="s">
        <v>43</v>
      </c>
      <c r="B6" s="30"/>
      <c r="C6" s="30"/>
      <c r="D6" s="30"/>
      <c r="E6" s="30"/>
      <c r="F6" s="24"/>
      <c r="G6" s="24"/>
      <c r="H6" s="24"/>
      <c r="I6" s="22"/>
    </row>
    <row r="7" spans="1:9" ht="25.5" customHeight="1">
      <c r="A7" s="3" t="s">
        <v>0</v>
      </c>
      <c r="B7" s="3" t="s">
        <v>1</v>
      </c>
      <c r="C7" s="3" t="s">
        <v>3</v>
      </c>
      <c r="D7" s="3" t="s">
        <v>4</v>
      </c>
      <c r="E7" s="3" t="s">
        <v>5</v>
      </c>
      <c r="F7" s="1"/>
      <c r="G7" s="4"/>
      <c r="H7" s="4"/>
      <c r="I7" s="1"/>
    </row>
    <row r="8" spans="1:9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1"/>
      <c r="G8" s="4"/>
      <c r="H8" s="4"/>
      <c r="I8" s="1"/>
    </row>
    <row r="9" spans="1:9" ht="25.5">
      <c r="A9" s="13">
        <v>900</v>
      </c>
      <c r="B9" s="13">
        <v>90015</v>
      </c>
      <c r="C9" s="14" t="s">
        <v>13</v>
      </c>
      <c r="D9" s="6" t="s">
        <v>39</v>
      </c>
      <c r="E9" s="7">
        <v>15000</v>
      </c>
      <c r="F9" s="1"/>
      <c r="G9" s="4"/>
      <c r="H9" s="4"/>
      <c r="I9" s="1"/>
    </row>
    <row r="10" spans="1:9" ht="12.75">
      <c r="A10" s="13">
        <v>921</v>
      </c>
      <c r="B10" s="13">
        <v>92109</v>
      </c>
      <c r="C10" s="14" t="s">
        <v>13</v>
      </c>
      <c r="D10" s="6" t="s">
        <v>35</v>
      </c>
      <c r="E10" s="7">
        <v>8557.5</v>
      </c>
      <c r="F10" s="1"/>
      <c r="G10" s="4"/>
      <c r="H10" s="4"/>
      <c r="I10" s="1"/>
    </row>
    <row r="11" spans="1:9" ht="25.5">
      <c r="A11" s="13">
        <v>921</v>
      </c>
      <c r="B11" s="13">
        <v>92109</v>
      </c>
      <c r="C11" s="14" t="s">
        <v>13</v>
      </c>
      <c r="D11" s="16" t="s">
        <v>32</v>
      </c>
      <c r="E11" s="7">
        <v>8000</v>
      </c>
      <c r="F11" s="1"/>
      <c r="G11" s="4"/>
      <c r="H11" s="4"/>
      <c r="I11" s="1"/>
    </row>
    <row r="12" spans="1:9" ht="16.5" customHeight="1">
      <c r="A12" s="13">
        <v>926</v>
      </c>
      <c r="B12" s="13">
        <v>92601</v>
      </c>
      <c r="C12" s="14" t="s">
        <v>13</v>
      </c>
      <c r="D12" s="8" t="s">
        <v>25</v>
      </c>
      <c r="E12" s="7">
        <v>12000</v>
      </c>
      <c r="F12" s="1"/>
      <c r="G12" s="4"/>
      <c r="H12" s="4"/>
      <c r="I12" s="1"/>
    </row>
    <row r="13" spans="1:9" ht="13.5">
      <c r="A13" s="3"/>
      <c r="B13" s="3"/>
      <c r="C13" s="3"/>
      <c r="D13" s="9" t="s">
        <v>14</v>
      </c>
      <c r="E13" s="10">
        <f>SUM(E9:E12)</f>
        <v>43557.5</v>
      </c>
      <c r="F13" s="1"/>
      <c r="G13" s="4"/>
      <c r="H13" s="4"/>
      <c r="I13" s="1"/>
    </row>
    <row r="14" spans="1:9" ht="15.75" customHeight="1">
      <c r="A14" s="13">
        <v>921</v>
      </c>
      <c r="B14" s="13">
        <v>92109</v>
      </c>
      <c r="C14" s="14" t="s">
        <v>7</v>
      </c>
      <c r="D14" s="8" t="s">
        <v>37</v>
      </c>
      <c r="E14" s="11">
        <v>20000</v>
      </c>
      <c r="F14" s="1"/>
      <c r="G14" s="4"/>
      <c r="H14" s="4"/>
      <c r="I14" s="1"/>
    </row>
    <row r="15" spans="1:9" ht="25.5">
      <c r="A15" s="13">
        <v>921</v>
      </c>
      <c r="B15" s="13">
        <v>92109</v>
      </c>
      <c r="C15" s="14" t="s">
        <v>7</v>
      </c>
      <c r="D15" s="16" t="s">
        <v>32</v>
      </c>
      <c r="E15" s="11">
        <v>7833.26</v>
      </c>
      <c r="F15" s="1"/>
      <c r="G15" s="4"/>
      <c r="H15" s="4"/>
      <c r="I15" s="1"/>
    </row>
    <row r="16" spans="1:9" ht="13.5">
      <c r="A16" s="13"/>
      <c r="B16" s="13"/>
      <c r="C16" s="14"/>
      <c r="D16" s="9" t="s">
        <v>15</v>
      </c>
      <c r="E16" s="12">
        <f>SUM(E14:E15)</f>
        <v>27833.260000000002</v>
      </c>
      <c r="F16" s="1"/>
      <c r="G16" s="4"/>
      <c r="H16" s="4"/>
      <c r="I16" s="1"/>
    </row>
    <row r="17" spans="1:9" ht="25.5">
      <c r="A17" s="13">
        <v>921</v>
      </c>
      <c r="B17" s="13">
        <v>92109</v>
      </c>
      <c r="C17" s="14" t="s">
        <v>8</v>
      </c>
      <c r="D17" s="16" t="s">
        <v>27</v>
      </c>
      <c r="E17" s="11">
        <v>18357.5</v>
      </c>
      <c r="F17" s="1"/>
      <c r="G17" s="4"/>
      <c r="H17" s="4"/>
      <c r="I17" s="1"/>
    </row>
    <row r="18" spans="1:9" ht="24.75" customHeight="1">
      <c r="A18" s="13">
        <v>926</v>
      </c>
      <c r="B18" s="13">
        <v>92601</v>
      </c>
      <c r="C18" s="14" t="s">
        <v>8</v>
      </c>
      <c r="D18" s="16" t="s">
        <v>28</v>
      </c>
      <c r="E18" s="23">
        <v>6400</v>
      </c>
      <c r="F18" s="25"/>
      <c r="G18" s="4"/>
      <c r="H18" s="4"/>
      <c r="I18" s="1"/>
    </row>
    <row r="19" spans="1:9" ht="24.75" customHeight="1">
      <c r="A19" s="13">
        <v>921</v>
      </c>
      <c r="B19" s="13">
        <v>92109</v>
      </c>
      <c r="C19" s="14" t="s">
        <v>8</v>
      </c>
      <c r="D19" s="16" t="s">
        <v>44</v>
      </c>
      <c r="E19" s="23">
        <v>8000</v>
      </c>
      <c r="F19" s="25"/>
      <c r="G19" s="4"/>
      <c r="H19" s="4"/>
      <c r="I19" s="1"/>
    </row>
    <row r="20" spans="1:9" ht="26.25" customHeight="1">
      <c r="A20" s="13">
        <v>754</v>
      </c>
      <c r="B20" s="13">
        <v>75412</v>
      </c>
      <c r="C20" s="14" t="s">
        <v>8</v>
      </c>
      <c r="D20" s="16" t="s">
        <v>45</v>
      </c>
      <c r="E20" s="23">
        <v>6800</v>
      </c>
      <c r="F20" s="25"/>
      <c r="G20" s="4"/>
      <c r="H20" s="4"/>
      <c r="I20" s="1"/>
    </row>
    <row r="21" spans="1:9" ht="29.25" customHeight="1">
      <c r="A21" s="13">
        <v>921</v>
      </c>
      <c r="B21" s="13">
        <v>92109</v>
      </c>
      <c r="C21" s="14" t="s">
        <v>8</v>
      </c>
      <c r="D21" s="8" t="s">
        <v>29</v>
      </c>
      <c r="E21" s="23">
        <v>4000</v>
      </c>
      <c r="F21" s="25"/>
      <c r="G21" s="4"/>
      <c r="H21" s="4"/>
      <c r="I21" s="1"/>
    </row>
    <row r="22" spans="1:9" ht="13.5">
      <c r="A22" s="13"/>
      <c r="B22" s="13"/>
      <c r="C22" s="14"/>
      <c r="D22" s="9" t="s">
        <v>16</v>
      </c>
      <c r="E22" s="12">
        <f>SUM(E17:E21)</f>
        <v>43557.5</v>
      </c>
      <c r="F22" s="1"/>
      <c r="G22" s="4"/>
      <c r="H22" s="4"/>
      <c r="I22" s="1"/>
    </row>
    <row r="23" spans="1:9" ht="25.5">
      <c r="A23" s="13">
        <v>921</v>
      </c>
      <c r="B23" s="13">
        <v>92109</v>
      </c>
      <c r="C23" s="14" t="s">
        <v>12</v>
      </c>
      <c r="D23" s="16" t="s">
        <v>32</v>
      </c>
      <c r="E23" s="11">
        <v>7000</v>
      </c>
      <c r="F23" s="1"/>
      <c r="G23" s="4"/>
      <c r="H23" s="4"/>
      <c r="I23" s="1"/>
    </row>
    <row r="24" spans="1:9" ht="12.75">
      <c r="A24" s="13">
        <v>926</v>
      </c>
      <c r="B24" s="13">
        <v>92601</v>
      </c>
      <c r="C24" s="14" t="s">
        <v>12</v>
      </c>
      <c r="D24" s="16" t="s">
        <v>46</v>
      </c>
      <c r="E24" s="11">
        <v>5936.59</v>
      </c>
      <c r="F24" s="1"/>
      <c r="G24" s="4"/>
      <c r="H24" s="4"/>
      <c r="I24" s="1"/>
    </row>
    <row r="25" spans="1:9" ht="13.5">
      <c r="A25" s="13"/>
      <c r="B25" s="13"/>
      <c r="C25" s="14"/>
      <c r="D25" s="9" t="s">
        <v>40</v>
      </c>
      <c r="E25" s="12">
        <f>SUM(E23:E24)</f>
        <v>12936.59</v>
      </c>
      <c r="F25" s="1"/>
      <c r="G25" s="4"/>
      <c r="H25" s="4"/>
      <c r="I25" s="1"/>
    </row>
    <row r="26" spans="1:9" ht="12.75">
      <c r="A26" s="13">
        <v>921</v>
      </c>
      <c r="B26" s="13">
        <v>92109</v>
      </c>
      <c r="C26" s="14" t="s">
        <v>20</v>
      </c>
      <c r="D26" s="8" t="s">
        <v>30</v>
      </c>
      <c r="E26" s="23">
        <v>35000</v>
      </c>
      <c r="F26" s="1"/>
      <c r="G26" s="4"/>
      <c r="H26" s="4"/>
      <c r="I26" s="1"/>
    </row>
    <row r="27" spans="1:9" ht="25.5">
      <c r="A27" s="13">
        <v>921</v>
      </c>
      <c r="B27" s="13">
        <v>92109</v>
      </c>
      <c r="C27" s="14" t="s">
        <v>20</v>
      </c>
      <c r="D27" s="16" t="s">
        <v>41</v>
      </c>
      <c r="E27" s="23">
        <v>7076.57</v>
      </c>
      <c r="F27" s="1"/>
      <c r="G27" s="4"/>
      <c r="H27" s="4"/>
      <c r="I27" s="1"/>
    </row>
    <row r="28" spans="1:9" ht="13.5">
      <c r="A28" s="13"/>
      <c r="B28" s="13"/>
      <c r="C28" s="14"/>
      <c r="D28" s="9" t="s">
        <v>31</v>
      </c>
      <c r="E28" s="12">
        <f>SUM(E26:E27)</f>
        <v>42076.57</v>
      </c>
      <c r="F28" s="1"/>
      <c r="G28" s="4"/>
      <c r="H28" s="4"/>
      <c r="I28" s="1"/>
    </row>
    <row r="29" spans="1:9" ht="25.5">
      <c r="A29" s="13">
        <v>921</v>
      </c>
      <c r="B29" s="13">
        <v>92109</v>
      </c>
      <c r="C29" s="14" t="s">
        <v>9</v>
      </c>
      <c r="D29" s="16" t="s">
        <v>26</v>
      </c>
      <c r="E29" s="11">
        <v>15000</v>
      </c>
      <c r="F29" s="1"/>
      <c r="G29" s="4"/>
      <c r="H29" s="4"/>
      <c r="I29" s="1"/>
    </row>
    <row r="30" spans="1:9" ht="12.75">
      <c r="A30" s="13">
        <v>926</v>
      </c>
      <c r="B30" s="13">
        <v>92601</v>
      </c>
      <c r="C30" s="14" t="s">
        <v>9</v>
      </c>
      <c r="D30" s="6" t="s">
        <v>42</v>
      </c>
      <c r="E30" s="11">
        <v>5384.92</v>
      </c>
      <c r="F30" s="1"/>
      <c r="G30" s="4"/>
      <c r="H30" s="4"/>
      <c r="I30" s="1"/>
    </row>
    <row r="31" spans="1:9" ht="13.5">
      <c r="A31" s="13"/>
      <c r="B31" s="13"/>
      <c r="C31" s="14"/>
      <c r="D31" s="9" t="s">
        <v>17</v>
      </c>
      <c r="E31" s="12">
        <f>SUM(E29+E30)</f>
        <v>20384.92</v>
      </c>
      <c r="F31" s="1"/>
      <c r="G31" s="4"/>
      <c r="H31" s="4"/>
      <c r="I31" s="1"/>
    </row>
    <row r="32" spans="1:9" ht="14.25" customHeight="1">
      <c r="A32" s="13">
        <v>921</v>
      </c>
      <c r="B32" s="13">
        <v>92109</v>
      </c>
      <c r="C32" s="14" t="s">
        <v>10</v>
      </c>
      <c r="D32" s="16" t="s">
        <v>22</v>
      </c>
      <c r="E32" s="11">
        <v>10000</v>
      </c>
      <c r="F32" s="1"/>
      <c r="G32" s="4"/>
      <c r="H32" s="4"/>
      <c r="I32" s="1"/>
    </row>
    <row r="33" spans="1:9" ht="15.75" customHeight="1">
      <c r="A33" s="13">
        <v>926</v>
      </c>
      <c r="B33" s="13">
        <v>92601</v>
      </c>
      <c r="C33" s="14" t="s">
        <v>10</v>
      </c>
      <c r="D33" s="16" t="s">
        <v>33</v>
      </c>
      <c r="E33" s="11">
        <v>10000</v>
      </c>
      <c r="F33" s="1"/>
      <c r="G33" s="4"/>
      <c r="H33" s="4"/>
      <c r="I33" s="1"/>
    </row>
    <row r="34" spans="1:9" ht="15.75" customHeight="1">
      <c r="A34" s="13">
        <v>900</v>
      </c>
      <c r="B34" s="13">
        <v>90015</v>
      </c>
      <c r="C34" s="14" t="s">
        <v>10</v>
      </c>
      <c r="D34" s="16" t="s">
        <v>34</v>
      </c>
      <c r="E34" s="11">
        <v>7397.68</v>
      </c>
      <c r="F34" s="1"/>
      <c r="G34" s="4"/>
      <c r="H34" s="4"/>
      <c r="I34" s="1"/>
    </row>
    <row r="35" spans="1:9" ht="14.25" customHeight="1">
      <c r="A35" s="13"/>
      <c r="B35" s="13"/>
      <c r="C35" s="14"/>
      <c r="D35" s="9" t="s">
        <v>18</v>
      </c>
      <c r="E35" s="12">
        <f>SUM(E32:E34)</f>
        <v>27397.68</v>
      </c>
      <c r="F35" s="1"/>
      <c r="G35" s="4"/>
      <c r="H35" s="4"/>
      <c r="I35" s="1"/>
    </row>
    <row r="36" spans="1:9" ht="27" customHeight="1">
      <c r="A36" s="13">
        <v>921</v>
      </c>
      <c r="B36" s="13">
        <v>92109</v>
      </c>
      <c r="C36" s="14" t="s">
        <v>23</v>
      </c>
      <c r="D36" s="16" t="s">
        <v>32</v>
      </c>
      <c r="E36" s="17">
        <v>18599.06</v>
      </c>
      <c r="F36" s="1"/>
      <c r="G36" s="4"/>
      <c r="H36" s="4"/>
      <c r="I36" s="1"/>
    </row>
    <row r="37" spans="1:9" ht="14.25" customHeight="1">
      <c r="A37" s="13"/>
      <c r="B37" s="13"/>
      <c r="C37" s="14"/>
      <c r="D37" s="9" t="s">
        <v>24</v>
      </c>
      <c r="E37" s="12">
        <f>SUM(E36)</f>
        <v>18599.06</v>
      </c>
      <c r="F37" s="1"/>
      <c r="G37" s="4"/>
      <c r="H37" s="4"/>
      <c r="I37" s="1"/>
    </row>
    <row r="38" spans="1:9" ht="25.5">
      <c r="A38" s="13">
        <v>921</v>
      </c>
      <c r="B38" s="13">
        <v>92109</v>
      </c>
      <c r="C38" s="14" t="s">
        <v>11</v>
      </c>
      <c r="D38" s="16" t="s">
        <v>32</v>
      </c>
      <c r="E38" s="17">
        <v>42057.5</v>
      </c>
      <c r="F38" s="1"/>
      <c r="G38" s="1"/>
      <c r="H38" s="1"/>
      <c r="I38" s="1"/>
    </row>
    <row r="39" spans="1:9" ht="12.75">
      <c r="A39" s="13">
        <v>926</v>
      </c>
      <c r="B39" s="13">
        <v>92601</v>
      </c>
      <c r="C39" s="14" t="s">
        <v>11</v>
      </c>
      <c r="D39" s="16" t="s">
        <v>33</v>
      </c>
      <c r="E39" s="17">
        <v>1500</v>
      </c>
      <c r="F39" s="1"/>
      <c r="G39" s="1"/>
      <c r="H39" s="1"/>
      <c r="I39" s="1"/>
    </row>
    <row r="40" spans="1:9" ht="13.5">
      <c r="A40" s="13"/>
      <c r="B40" s="13"/>
      <c r="C40" s="14"/>
      <c r="D40" s="9" t="s">
        <v>19</v>
      </c>
      <c r="E40" s="18">
        <f>SUM(E38:E39)</f>
        <v>43557.5</v>
      </c>
      <c r="F40" s="1"/>
      <c r="G40" s="1"/>
      <c r="H40" s="1"/>
      <c r="I40" s="1"/>
    </row>
    <row r="41" spans="1:9" ht="25.5">
      <c r="A41" s="13">
        <v>926</v>
      </c>
      <c r="B41" s="13">
        <v>92601</v>
      </c>
      <c r="C41" s="14" t="s">
        <v>36</v>
      </c>
      <c r="D41" s="8" t="s">
        <v>38</v>
      </c>
      <c r="E41" s="17">
        <v>23521.06</v>
      </c>
      <c r="F41" s="1"/>
      <c r="G41" s="1"/>
      <c r="H41" s="1"/>
      <c r="I41" s="1"/>
    </row>
    <row r="42" spans="1:9" ht="13.5">
      <c r="A42" s="19"/>
      <c r="B42" s="15"/>
      <c r="C42" s="20"/>
      <c r="D42" s="9" t="s">
        <v>21</v>
      </c>
      <c r="E42" s="18">
        <f>SUM(E41:E41)</f>
        <v>23521.06</v>
      </c>
      <c r="F42" s="1"/>
      <c r="G42" s="1"/>
      <c r="H42" s="1"/>
      <c r="I42" s="1"/>
    </row>
    <row r="43" spans="1:9" ht="14.25" customHeight="1">
      <c r="A43" s="26" t="s">
        <v>6</v>
      </c>
      <c r="B43" s="27"/>
      <c r="C43" s="27"/>
      <c r="D43" s="28"/>
      <c r="E43" s="21">
        <f>SUM(E13+E16+E22+E25+E28+E31+E35+E40+E42+E37)</f>
        <v>303421.64</v>
      </c>
      <c r="F43" s="1"/>
      <c r="G43" s="1"/>
      <c r="H43" s="1"/>
      <c r="I43" s="1"/>
    </row>
  </sheetData>
  <sheetProtection/>
  <mergeCells count="6">
    <mergeCell ref="A43:D43"/>
    <mergeCell ref="D1:I1"/>
    <mergeCell ref="D4:I4"/>
    <mergeCell ref="A6:E6"/>
    <mergeCell ref="D3:I3"/>
    <mergeCell ref="D2:I2"/>
  </mergeCells>
  <printOptions horizontalCentered="1"/>
  <pageMargins left="0.1968503937007874" right="0.1968503937007874" top="0.5905511811023623" bottom="0.984251968503937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2012-11-14T16:35:08Z</cp:lastPrinted>
  <dcterms:created xsi:type="dcterms:W3CDTF">2001-09-07T12:46:35Z</dcterms:created>
  <dcterms:modified xsi:type="dcterms:W3CDTF">2012-12-28T10:17:33Z</dcterms:modified>
  <cp:category/>
  <cp:version/>
  <cp:contentType/>
  <cp:contentStatus/>
</cp:coreProperties>
</file>