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podleg.przekaza'!$A$2:$F$53</definedName>
  </definedNames>
  <calcPr fullCalcOnLoad="1"/>
</workbook>
</file>

<file path=xl/sharedStrings.xml><?xml version="1.0" encoding="utf-8"?>
<sst xmlns="http://schemas.openxmlformats.org/spreadsheetml/2006/main" count="54" uniqueCount="52">
  <si>
    <t>Dział</t>
  </si>
  <si>
    <t>Rozdział</t>
  </si>
  <si>
    <t xml:space="preserve">Nazwa jednostki </t>
  </si>
  <si>
    <t xml:space="preserve">podmiotowej </t>
  </si>
  <si>
    <t xml:space="preserve">przedmiotowej </t>
  </si>
  <si>
    <t>celowej</t>
  </si>
  <si>
    <t>Kwota dotacji (w zł)</t>
  </si>
  <si>
    <t xml:space="preserve">    do Uchwały Budżetowej 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</si>
  <si>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</si>
  <si>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</si>
  <si>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</si>
  <si>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>Dotacja podmiotowa z budżetu dla instytucji kultury</t>
  </si>
  <si>
    <t xml:space="preserve">Dotacje celowe przekazane z gminy na zadania bieżące realizowane na podstawie porozumień między jst </t>
  </si>
  <si>
    <t>Dotacja celowa z budżetu na finansowanie lub dofinansowanie prac remontowych i konserwatorskich obiektów zabytkowych przekazane jednostkom niezaliczonym do sektora finansów publicznych</t>
  </si>
  <si>
    <t>Usługi transportowe - linia autobusowa W-Wa - Opacz</t>
  </si>
  <si>
    <t>Usługi transportowe - linia autobusowa W-Wa - Piastów</t>
  </si>
  <si>
    <t>Usługi transportowe - linia autobusowa WKD - ZTM</t>
  </si>
  <si>
    <t xml:space="preserve">Przedszkole Niepubliczne Zgromadzenia Sióstr Misjonarek Świętej Rodziny w Komorowie                </t>
  </si>
  <si>
    <t xml:space="preserve">Przedszkole Niepubliczne Sióstr Służebniczek NMP w Komorowie            </t>
  </si>
  <si>
    <t xml:space="preserve">Prywatne Przedszkole w Michałowicach                 </t>
  </si>
  <si>
    <t xml:space="preserve">Przedszkole Niepubliczne "Zielone Przedszkole" Komorów  Granica </t>
  </si>
  <si>
    <t xml:space="preserve">Przedszkole Niepubliczne "Nibylandia" w Granicy </t>
  </si>
  <si>
    <t xml:space="preserve">Przedszkole Niepubliczne "Kraina Cudów" w Nowej Wsi </t>
  </si>
  <si>
    <t>Przedszkole Niepubliczne "Gumisiowy Raj" w Regułach</t>
  </si>
  <si>
    <t xml:space="preserve">Przedszkole Niepubliczne "Krokodylek" w Regułach </t>
  </si>
  <si>
    <t xml:space="preserve">Punkt Przedszkolny "Antoś" w Michałowicach </t>
  </si>
  <si>
    <t xml:space="preserve">Punkt Przedszkolny "Zielony Domek" w Michałowicach </t>
  </si>
  <si>
    <t>Punkt Przedszkolny "Smyki" w Komorowie</t>
  </si>
  <si>
    <t xml:space="preserve">Punkt Przedszkolny "Misie Patysie" w Nowej Wsi </t>
  </si>
  <si>
    <t xml:space="preserve">Punkt Przedszkolny "Słoneczna Kraina" w Nowej Wsi </t>
  </si>
  <si>
    <t>Punkt Przedszkolny "Sasanka" w Nowej Wsi</t>
  </si>
  <si>
    <t>Dotacja celowa z budżetu na finansowanie lub dofinansowanie zadań zleconych do realizacji pozostałym jednostkom niezaliczanym do sektora finansów publicznych</t>
  </si>
  <si>
    <t xml:space="preserve">Niepubliczny żłobek "Mały Antoś" w Michałowicach </t>
  </si>
  <si>
    <t xml:space="preserve">Niepubliczny żłobek "Misie Patysie" w Nowej Wsi </t>
  </si>
  <si>
    <t>Niepubliczny żłobek "Słoneczna Kraina" w Nowej Wsi</t>
  </si>
  <si>
    <t>Niepubliczny żłobek "Krokodylek" w Regułach</t>
  </si>
  <si>
    <t>Biblioteka Publiczna w Komorowie im. Marii Dąbrowskiej</t>
  </si>
  <si>
    <t xml:space="preserve">Biblioteka Publiczna w Michałowicach </t>
  </si>
  <si>
    <t>Dofinansowanie prac remontowych i konserwatorskich obiektu zabytkowego wpisanego do rejestru zabytków - Parafia Rzymsko Katolicka PW Św Piotra i Pawła w Pęcicach</t>
  </si>
  <si>
    <t>Dofinansowanie organizacji zajęć i imprez sportowych dla dzieci  i młodzieży</t>
  </si>
  <si>
    <t>Dofinansowanie organizacji zajęć i imprez kulturalnych dla dzieci  i młodzieży</t>
  </si>
  <si>
    <t xml:space="preserve">Niepubliczny żłobek w Komorowie </t>
  </si>
  <si>
    <t xml:space="preserve">    Załącznik Nr 1</t>
  </si>
  <si>
    <t xml:space="preserve">Jednostki nie należące do sektora finansów publicznych </t>
  </si>
  <si>
    <t xml:space="preserve">Jednostki należące do sektora finansów publicznych </t>
  </si>
  <si>
    <t xml:space="preserve">Przedszkole Niepubliczne "Dobre Przedszkole" Komorów   </t>
  </si>
  <si>
    <t xml:space="preserve">Punkt Przedszkolny "Prestige for kids" w Komorowie </t>
  </si>
  <si>
    <t xml:space="preserve">Niepubliczny żłobek "Smykusie"w Komorowie </t>
  </si>
  <si>
    <t>ogółem</t>
  </si>
  <si>
    <t>Dotacje udzielone w  2013 roku z budżetu podmiotom należącym i nie należącym do sektora finansów publicznych.</t>
  </si>
  <si>
    <t xml:space="preserve">     Nr  XXIV/222/ 2012</t>
  </si>
  <si>
    <t xml:space="preserve">     z dnia 27 grudnia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</si>
</sst>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vertical="justify" wrapText="1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8"/>
  <sheetViews>
    <sheetView tabSelected="1" zoomScalePageLayoutView="0" workbookViewId="0" topLeftCell="A3">
      <selection activeCell="I13" sqref="I13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2.875" style="2" customWidth="1"/>
    <col min="4" max="4" width="17.75390625" style="2" customWidth="1"/>
    <col min="5" max="5" width="15.25390625" style="2" customWidth="1"/>
    <col min="6" max="6" width="17.125" style="2" customWidth="1"/>
    <col min="7" max="8" width="9.125" style="2" customWidth="1"/>
    <col min="9" max="9" width="13.125" style="2" customWidth="1"/>
    <col min="10" max="16384" width="9.125" style="2" customWidth="1"/>
  </cols>
  <sheetData>
    <row r="3" spans="1:10" ht="12.75">
      <c r="A3" s="1"/>
      <c r="B3" s="1"/>
      <c r="C3" s="1"/>
      <c r="D3" s="1"/>
      <c r="E3" s="28" t="s">
        <v>42</v>
      </c>
      <c r="F3" s="28"/>
      <c r="G3" s="28"/>
      <c r="H3" s="28"/>
      <c r="I3" s="28"/>
      <c r="J3" s="28"/>
    </row>
    <row r="4" spans="1:10" ht="12.75">
      <c r="A4" s="1"/>
      <c r="B4" s="1"/>
      <c r="C4" s="1"/>
      <c r="D4" s="1"/>
      <c r="E4" s="29" t="s">
        <v>7</v>
      </c>
      <c r="F4" s="29"/>
      <c r="G4" s="29"/>
      <c r="H4" s="29"/>
      <c r="I4" s="29"/>
      <c r="J4" s="29"/>
    </row>
    <row r="5" spans="1:10" ht="12.75">
      <c r="A5" s="1"/>
      <c r="B5" s="1"/>
      <c r="C5" s="1"/>
      <c r="D5" s="1"/>
      <c r="E5" s="29" t="s">
        <v>50</v>
      </c>
      <c r="F5" s="29"/>
      <c r="G5" s="29"/>
      <c r="H5" s="29"/>
      <c r="I5" s="29"/>
      <c r="J5" s="29"/>
    </row>
    <row r="6" spans="1:10" ht="12.75">
      <c r="A6" s="1"/>
      <c r="B6" s="1"/>
      <c r="C6" s="1"/>
      <c r="D6" s="1"/>
      <c r="E6" s="29" t="s">
        <v>51</v>
      </c>
      <c r="F6" s="29"/>
      <c r="G6" s="29"/>
      <c r="H6" s="29"/>
      <c r="I6" s="29"/>
      <c r="J6" s="29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6" customFormat="1" ht="27.75" customHeight="1">
      <c r="A8" s="30" t="s">
        <v>49</v>
      </c>
      <c r="B8" s="30"/>
      <c r="C8" s="30"/>
      <c r="D8" s="30"/>
      <c r="E8" s="30"/>
      <c r="F8" s="30"/>
      <c r="G8" s="4"/>
      <c r="H8" s="4"/>
      <c r="I8" s="4"/>
      <c r="J8" s="5"/>
    </row>
    <row r="9" spans="1:10" ht="12.75">
      <c r="A9" s="20" t="s">
        <v>0</v>
      </c>
      <c r="B9" s="20" t="s">
        <v>1</v>
      </c>
      <c r="C9" s="20" t="s">
        <v>2</v>
      </c>
      <c r="D9" s="38" t="s">
        <v>6</v>
      </c>
      <c r="E9" s="39"/>
      <c r="F9" s="40"/>
      <c r="G9" s="1"/>
      <c r="H9" s="1"/>
      <c r="I9" s="1"/>
      <c r="J9" s="1"/>
    </row>
    <row r="10" spans="1:10" ht="25.5" customHeight="1">
      <c r="A10" s="34"/>
      <c r="B10" s="34"/>
      <c r="C10" s="34"/>
      <c r="D10" s="7" t="s">
        <v>3</v>
      </c>
      <c r="E10" s="7" t="s">
        <v>4</v>
      </c>
      <c r="F10" s="7" t="s">
        <v>5</v>
      </c>
      <c r="G10" s="1"/>
      <c r="H10" s="3"/>
      <c r="I10" s="3"/>
      <c r="J10" s="1"/>
    </row>
    <row r="11" spans="1:10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3"/>
      <c r="I11" s="3"/>
      <c r="J11" s="1"/>
    </row>
    <row r="12" spans="1:10" ht="24" customHeight="1">
      <c r="A12" s="35" t="s">
        <v>44</v>
      </c>
      <c r="B12" s="36"/>
      <c r="C12" s="36"/>
      <c r="D12" s="36"/>
      <c r="E12" s="36"/>
      <c r="F12" s="37"/>
      <c r="G12" s="1"/>
      <c r="H12" s="3"/>
      <c r="I12" s="3"/>
      <c r="J12" s="1"/>
    </row>
    <row r="13" spans="1:10" ht="25.5">
      <c r="A13" s="20">
        <v>600</v>
      </c>
      <c r="B13" s="20">
        <v>60004</v>
      </c>
      <c r="C13" s="11" t="s">
        <v>12</v>
      </c>
      <c r="D13" s="12">
        <f>SUM(D14:D16)</f>
        <v>0</v>
      </c>
      <c r="E13" s="12">
        <f>SUM(E14:E16)</f>
        <v>0</v>
      </c>
      <c r="F13" s="12">
        <f>SUM(F14:F16)</f>
        <v>500000</v>
      </c>
      <c r="G13" s="1"/>
      <c r="H13" s="3"/>
      <c r="I13" s="3"/>
      <c r="J13" s="1"/>
    </row>
    <row r="14" spans="1:10" ht="15.75" customHeight="1">
      <c r="A14" s="22"/>
      <c r="B14" s="22"/>
      <c r="C14" s="9" t="s">
        <v>14</v>
      </c>
      <c r="D14" s="13">
        <v>0</v>
      </c>
      <c r="E14" s="14">
        <v>0</v>
      </c>
      <c r="F14" s="14">
        <v>70000</v>
      </c>
      <c r="G14" s="1"/>
      <c r="H14" s="3"/>
      <c r="I14" s="3"/>
      <c r="J14" s="1"/>
    </row>
    <row r="15" spans="1:10" ht="15.75" customHeight="1">
      <c r="A15" s="22"/>
      <c r="B15" s="22"/>
      <c r="C15" s="9" t="s">
        <v>15</v>
      </c>
      <c r="D15" s="13">
        <v>0</v>
      </c>
      <c r="E15" s="14">
        <v>0</v>
      </c>
      <c r="F15" s="14">
        <v>60000</v>
      </c>
      <c r="G15" s="1"/>
      <c r="H15" s="3"/>
      <c r="I15" s="3"/>
      <c r="J15" s="1"/>
    </row>
    <row r="16" spans="1:10" ht="12.75" customHeight="1">
      <c r="A16" s="22"/>
      <c r="B16" s="22"/>
      <c r="C16" s="9" t="s">
        <v>16</v>
      </c>
      <c r="D16" s="13">
        <v>0</v>
      </c>
      <c r="E16" s="14">
        <v>0</v>
      </c>
      <c r="F16" s="14">
        <v>370000</v>
      </c>
      <c r="G16" s="1"/>
      <c r="H16" s="3"/>
      <c r="I16" s="3"/>
      <c r="J16" s="1"/>
    </row>
    <row r="17" spans="1:10" ht="18.75" customHeight="1">
      <c r="A17" s="20">
        <v>921</v>
      </c>
      <c r="B17" s="20">
        <v>92116</v>
      </c>
      <c r="C17" s="11" t="s">
        <v>11</v>
      </c>
      <c r="D17" s="15">
        <f>SUM(D18:D19)</f>
        <v>570921</v>
      </c>
      <c r="E17" s="15">
        <f>SUM(E18:E19)</f>
        <v>0</v>
      </c>
      <c r="F17" s="15">
        <f>SUM(F18:F19)</f>
        <v>0</v>
      </c>
      <c r="G17" s="1"/>
      <c r="H17" s="3"/>
      <c r="I17" s="3"/>
      <c r="J17" s="1"/>
    </row>
    <row r="18" spans="1:10" ht="15" customHeight="1">
      <c r="A18" s="22"/>
      <c r="B18" s="22"/>
      <c r="C18" s="9" t="s">
        <v>36</v>
      </c>
      <c r="D18" s="14">
        <v>279675</v>
      </c>
      <c r="E18" s="14">
        <v>0</v>
      </c>
      <c r="F18" s="14">
        <v>0</v>
      </c>
      <c r="G18" s="1"/>
      <c r="H18" s="3"/>
      <c r="I18" s="3"/>
      <c r="J18" s="1"/>
    </row>
    <row r="19" spans="1:10" ht="18.75" customHeight="1">
      <c r="A19" s="21"/>
      <c r="B19" s="21"/>
      <c r="C19" s="9" t="s">
        <v>37</v>
      </c>
      <c r="D19" s="14">
        <v>291246</v>
      </c>
      <c r="E19" s="14">
        <v>0</v>
      </c>
      <c r="F19" s="14">
        <v>0</v>
      </c>
      <c r="G19" s="1"/>
      <c r="H19" s="3"/>
      <c r="I19" s="3"/>
      <c r="J19" s="1"/>
    </row>
    <row r="20" spans="1:10" ht="18.75" customHeight="1">
      <c r="A20" s="31" t="s">
        <v>48</v>
      </c>
      <c r="B20" s="32"/>
      <c r="C20" s="32"/>
      <c r="D20" s="19">
        <f>SUM(D17+D13)</f>
        <v>570921</v>
      </c>
      <c r="E20" s="19">
        <f>SUM(E17+E13)</f>
        <v>0</v>
      </c>
      <c r="F20" s="19">
        <f>SUM(F17+F13)</f>
        <v>500000</v>
      </c>
      <c r="G20" s="1"/>
      <c r="H20" s="3"/>
      <c r="I20" s="3"/>
      <c r="J20" s="1"/>
    </row>
    <row r="21" spans="1:10" ht="25.5" customHeight="1">
      <c r="A21" s="25" t="s">
        <v>43</v>
      </c>
      <c r="B21" s="26"/>
      <c r="C21" s="26"/>
      <c r="D21" s="26"/>
      <c r="E21" s="26"/>
      <c r="F21" s="27"/>
      <c r="G21" s="1"/>
      <c r="H21" s="3"/>
      <c r="I21" s="3"/>
      <c r="J21" s="1"/>
    </row>
    <row r="22" spans="1:10" ht="12.75">
      <c r="A22" s="20">
        <v>801</v>
      </c>
      <c r="B22" s="20">
        <v>80104</v>
      </c>
      <c r="C22" s="11" t="s">
        <v>8</v>
      </c>
      <c r="D22" s="15">
        <f>SUM(D23:D31)</f>
        <v>3531590</v>
      </c>
      <c r="E22" s="15">
        <f>SUM(E23:E31)</f>
        <v>0</v>
      </c>
      <c r="F22" s="15">
        <f>SUM(F23:F31)</f>
        <v>0</v>
      </c>
      <c r="G22" s="1"/>
      <c r="H22" s="3"/>
      <c r="I22" s="3"/>
      <c r="J22" s="1"/>
    </row>
    <row r="23" spans="1:10" ht="25.5">
      <c r="A23" s="22"/>
      <c r="B23" s="23"/>
      <c r="C23" s="9" t="s">
        <v>17</v>
      </c>
      <c r="D23" s="14">
        <v>835930</v>
      </c>
      <c r="E23" s="14">
        <v>0</v>
      </c>
      <c r="F23" s="14">
        <v>0</v>
      </c>
      <c r="G23" s="1"/>
      <c r="H23" s="3"/>
      <c r="I23" s="3"/>
      <c r="J23" s="1"/>
    </row>
    <row r="24" spans="1:10" ht="12.75">
      <c r="A24" s="22"/>
      <c r="B24" s="23"/>
      <c r="C24" s="9" t="s">
        <v>18</v>
      </c>
      <c r="D24" s="14">
        <v>471170</v>
      </c>
      <c r="E24" s="14">
        <v>0</v>
      </c>
      <c r="F24" s="14">
        <v>0</v>
      </c>
      <c r="G24" s="1"/>
      <c r="H24" s="3"/>
      <c r="I24" s="3"/>
      <c r="J24" s="1"/>
    </row>
    <row r="25" spans="1:10" ht="12.75">
      <c r="A25" s="22"/>
      <c r="B25" s="23"/>
      <c r="C25" s="9" t="s">
        <v>19</v>
      </c>
      <c r="D25" s="14">
        <v>264900</v>
      </c>
      <c r="E25" s="14">
        <v>0</v>
      </c>
      <c r="F25" s="14">
        <v>0</v>
      </c>
      <c r="G25" s="1"/>
      <c r="H25" s="3"/>
      <c r="I25" s="3"/>
      <c r="J25" s="1"/>
    </row>
    <row r="26" spans="1:10" ht="12.75">
      <c r="A26" s="22"/>
      <c r="B26" s="23"/>
      <c r="C26" s="9" t="s">
        <v>20</v>
      </c>
      <c r="D26" s="14">
        <v>493960</v>
      </c>
      <c r="E26" s="14">
        <v>0</v>
      </c>
      <c r="F26" s="14">
        <v>0</v>
      </c>
      <c r="G26" s="1"/>
      <c r="H26" s="3"/>
      <c r="I26" s="3"/>
      <c r="J26" s="1"/>
    </row>
    <row r="27" spans="1:10" ht="12.75">
      <c r="A27" s="22"/>
      <c r="B27" s="23"/>
      <c r="C27" s="9" t="s">
        <v>21</v>
      </c>
      <c r="D27" s="14">
        <v>249710</v>
      </c>
      <c r="E27" s="14">
        <v>0</v>
      </c>
      <c r="F27" s="14">
        <v>0</v>
      </c>
      <c r="G27" s="1"/>
      <c r="H27" s="3"/>
      <c r="I27" s="3"/>
      <c r="J27" s="1"/>
    </row>
    <row r="28" spans="1:10" ht="12.75">
      <c r="A28" s="22"/>
      <c r="B28" s="23"/>
      <c r="C28" s="9" t="s">
        <v>22</v>
      </c>
      <c r="D28" s="14">
        <v>227990</v>
      </c>
      <c r="E28" s="14">
        <v>0</v>
      </c>
      <c r="F28" s="14">
        <v>0</v>
      </c>
      <c r="G28" s="1"/>
      <c r="H28" s="3"/>
      <c r="I28" s="3"/>
      <c r="J28" s="1"/>
    </row>
    <row r="29" spans="1:10" ht="12.75">
      <c r="A29" s="22"/>
      <c r="B29" s="23"/>
      <c r="C29" s="9" t="s">
        <v>45</v>
      </c>
      <c r="D29" s="14">
        <v>227990</v>
      </c>
      <c r="E29" s="14">
        <v>0</v>
      </c>
      <c r="F29" s="14">
        <v>0</v>
      </c>
      <c r="G29" s="1"/>
      <c r="H29" s="3"/>
      <c r="I29" s="3"/>
      <c r="J29" s="1"/>
    </row>
    <row r="30" spans="1:10" ht="12.75">
      <c r="A30" s="22"/>
      <c r="B30" s="23"/>
      <c r="C30" s="9" t="s">
        <v>23</v>
      </c>
      <c r="D30" s="14">
        <v>379970</v>
      </c>
      <c r="E30" s="14">
        <v>0</v>
      </c>
      <c r="F30" s="14">
        <v>0</v>
      </c>
      <c r="G30" s="1"/>
      <c r="H30" s="3"/>
      <c r="I30" s="3"/>
      <c r="J30" s="1"/>
    </row>
    <row r="31" spans="1:10" ht="12.75">
      <c r="A31" s="21"/>
      <c r="B31" s="24"/>
      <c r="C31" s="9" t="s">
        <v>24</v>
      </c>
      <c r="D31" s="14">
        <v>379970</v>
      </c>
      <c r="E31" s="14">
        <v>0</v>
      </c>
      <c r="F31" s="14">
        <v>0</v>
      </c>
      <c r="G31" s="1"/>
      <c r="H31" s="3"/>
      <c r="I31" s="3"/>
      <c r="J31" s="1"/>
    </row>
    <row r="32" spans="1:10" ht="18.75" customHeight="1">
      <c r="A32" s="20">
        <v>801</v>
      </c>
      <c r="B32" s="20">
        <v>80106</v>
      </c>
      <c r="C32" s="11" t="s">
        <v>8</v>
      </c>
      <c r="D32" s="15">
        <f>SUM(D33:D39)</f>
        <v>819980</v>
      </c>
      <c r="E32" s="15">
        <f>SUM(E33:E39)</f>
        <v>0</v>
      </c>
      <c r="F32" s="15">
        <f>SUM(F33:F39)</f>
        <v>0</v>
      </c>
      <c r="G32" s="1"/>
      <c r="H32" s="3"/>
      <c r="I32" s="3"/>
      <c r="J32" s="1"/>
    </row>
    <row r="33" spans="1:10" ht="15" customHeight="1">
      <c r="A33" s="22"/>
      <c r="B33" s="23"/>
      <c r="C33" s="9" t="s">
        <v>25</v>
      </c>
      <c r="D33" s="14">
        <v>189660</v>
      </c>
      <c r="E33" s="14">
        <v>0</v>
      </c>
      <c r="F33" s="14">
        <v>0</v>
      </c>
      <c r="G33" s="1"/>
      <c r="H33" s="3"/>
      <c r="I33" s="3"/>
      <c r="J33" s="1"/>
    </row>
    <row r="34" spans="1:10" ht="12.75">
      <c r="A34" s="22"/>
      <c r="B34" s="23"/>
      <c r="C34" s="9" t="s">
        <v>26</v>
      </c>
      <c r="D34" s="14">
        <v>101330</v>
      </c>
      <c r="E34" s="14">
        <v>0</v>
      </c>
      <c r="F34" s="14">
        <v>0</v>
      </c>
      <c r="G34" s="1"/>
      <c r="H34" s="3"/>
      <c r="I34" s="3"/>
      <c r="J34" s="1"/>
    </row>
    <row r="35" spans="1:10" ht="12.75">
      <c r="A35" s="22"/>
      <c r="B35" s="23"/>
      <c r="C35" s="9" t="s">
        <v>27</v>
      </c>
      <c r="D35" s="14">
        <v>60800</v>
      </c>
      <c r="E35" s="14">
        <v>0</v>
      </c>
      <c r="F35" s="14">
        <v>0</v>
      </c>
      <c r="G35" s="1"/>
      <c r="H35" s="3"/>
      <c r="I35" s="3"/>
      <c r="J35" s="1"/>
    </row>
    <row r="36" spans="1:10" ht="12.75">
      <c r="A36" s="22"/>
      <c r="B36" s="23"/>
      <c r="C36" s="9" t="s">
        <v>28</v>
      </c>
      <c r="D36" s="14">
        <v>60800</v>
      </c>
      <c r="E36" s="14">
        <v>0</v>
      </c>
      <c r="F36" s="14">
        <v>0</v>
      </c>
      <c r="G36" s="1"/>
      <c r="H36" s="3"/>
      <c r="I36" s="3"/>
      <c r="J36" s="1"/>
    </row>
    <row r="37" spans="1:10" ht="12.75">
      <c r="A37" s="22"/>
      <c r="B37" s="23"/>
      <c r="C37" s="9" t="s">
        <v>29</v>
      </c>
      <c r="D37" s="14">
        <v>225000</v>
      </c>
      <c r="E37" s="14">
        <v>0</v>
      </c>
      <c r="F37" s="14">
        <v>0</v>
      </c>
      <c r="G37" s="1"/>
      <c r="H37" s="3"/>
      <c r="I37" s="3"/>
      <c r="J37" s="1"/>
    </row>
    <row r="38" spans="1:10" ht="12.75">
      <c r="A38" s="22"/>
      <c r="B38" s="23"/>
      <c r="C38" s="9" t="s">
        <v>46</v>
      </c>
      <c r="D38" s="14">
        <v>81060</v>
      </c>
      <c r="E38" s="14">
        <v>0</v>
      </c>
      <c r="F38" s="14">
        <v>0</v>
      </c>
      <c r="G38" s="1"/>
      <c r="H38" s="3"/>
      <c r="I38" s="3"/>
      <c r="J38" s="1"/>
    </row>
    <row r="39" spans="1:10" ht="12.75">
      <c r="A39" s="21"/>
      <c r="B39" s="24"/>
      <c r="C39" s="9" t="s">
        <v>30</v>
      </c>
      <c r="D39" s="14">
        <v>101330</v>
      </c>
      <c r="E39" s="14">
        <v>0</v>
      </c>
      <c r="F39" s="14">
        <v>0</v>
      </c>
      <c r="G39" s="1"/>
      <c r="H39" s="3"/>
      <c r="I39" s="3"/>
      <c r="J39" s="1"/>
    </row>
    <row r="40" spans="1:10" ht="38.25">
      <c r="A40" s="20">
        <v>853</v>
      </c>
      <c r="B40" s="20">
        <v>85305</v>
      </c>
      <c r="C40" s="11" t="s">
        <v>31</v>
      </c>
      <c r="D40" s="15">
        <f>SUM(D41:D46)</f>
        <v>0</v>
      </c>
      <c r="E40" s="15">
        <f>SUM(E41:E46)</f>
        <v>0</v>
      </c>
      <c r="F40" s="15">
        <f>SUM(F41:F46)</f>
        <v>508800</v>
      </c>
      <c r="G40" s="1"/>
      <c r="H40" s="1"/>
      <c r="I40" s="1"/>
      <c r="J40" s="1"/>
    </row>
    <row r="41" spans="1:10" ht="12.75">
      <c r="A41" s="22"/>
      <c r="B41" s="22"/>
      <c r="C41" s="9" t="s">
        <v>32</v>
      </c>
      <c r="D41" s="14">
        <v>0</v>
      </c>
      <c r="E41" s="14">
        <v>0</v>
      </c>
      <c r="F41" s="14">
        <v>120000</v>
      </c>
      <c r="G41" s="1"/>
      <c r="H41" s="1"/>
      <c r="I41" s="1"/>
      <c r="J41" s="1"/>
    </row>
    <row r="42" spans="1:10" ht="12.75">
      <c r="A42" s="23"/>
      <c r="B42" s="23"/>
      <c r="C42" s="9" t="s">
        <v>33</v>
      </c>
      <c r="D42" s="14">
        <v>0</v>
      </c>
      <c r="E42" s="14">
        <v>0</v>
      </c>
      <c r="F42" s="14">
        <v>100800</v>
      </c>
      <c r="G42" s="1"/>
      <c r="H42" s="1"/>
      <c r="I42" s="1"/>
      <c r="J42" s="1"/>
    </row>
    <row r="43" spans="1:10" ht="12.75">
      <c r="A43" s="23"/>
      <c r="B43" s="23"/>
      <c r="C43" s="9" t="s">
        <v>41</v>
      </c>
      <c r="D43" s="14">
        <v>0</v>
      </c>
      <c r="E43" s="14">
        <v>0</v>
      </c>
      <c r="F43" s="14">
        <v>76800</v>
      </c>
      <c r="G43" s="1"/>
      <c r="H43" s="1"/>
      <c r="I43" s="1"/>
      <c r="J43" s="1"/>
    </row>
    <row r="44" spans="1:10" ht="12.75">
      <c r="A44" s="23"/>
      <c r="B44" s="23"/>
      <c r="C44" s="9" t="s">
        <v>34</v>
      </c>
      <c r="D44" s="14">
        <v>0</v>
      </c>
      <c r="E44" s="14">
        <v>0</v>
      </c>
      <c r="F44" s="14">
        <v>57600</v>
      </c>
      <c r="G44" s="1"/>
      <c r="H44" s="1"/>
      <c r="I44" s="1"/>
      <c r="J44" s="1"/>
    </row>
    <row r="45" spans="1:10" ht="12.75">
      <c r="A45" s="23"/>
      <c r="B45" s="23"/>
      <c r="C45" s="9" t="s">
        <v>47</v>
      </c>
      <c r="D45" s="14">
        <v>0</v>
      </c>
      <c r="E45" s="14">
        <v>0</v>
      </c>
      <c r="F45" s="14">
        <v>57600</v>
      </c>
      <c r="G45" s="1"/>
      <c r="H45" s="1"/>
      <c r="I45" s="1"/>
      <c r="J45" s="1"/>
    </row>
    <row r="46" spans="1:10" ht="12.75">
      <c r="A46" s="24"/>
      <c r="B46" s="24"/>
      <c r="C46" s="9" t="s">
        <v>35</v>
      </c>
      <c r="D46" s="14">
        <v>0</v>
      </c>
      <c r="E46" s="14">
        <v>0</v>
      </c>
      <c r="F46" s="14">
        <v>96000</v>
      </c>
      <c r="G46" s="1"/>
      <c r="H46" s="1"/>
      <c r="I46" s="1"/>
      <c r="J46" s="1"/>
    </row>
    <row r="47" spans="1:10" ht="36" customHeight="1">
      <c r="A47" s="20">
        <v>921</v>
      </c>
      <c r="B47" s="20">
        <v>92109</v>
      </c>
      <c r="C47" s="11" t="s">
        <v>10</v>
      </c>
      <c r="D47" s="15">
        <f>SUM(D48)</f>
        <v>0</v>
      </c>
      <c r="E47" s="15">
        <f>SUM(E48)</f>
        <v>0</v>
      </c>
      <c r="F47" s="15">
        <f>SUM(F48)</f>
        <v>65000</v>
      </c>
      <c r="G47" s="1"/>
      <c r="H47" s="1"/>
      <c r="I47" s="1"/>
      <c r="J47" s="1"/>
    </row>
    <row r="48" spans="1:10" ht="22.5" customHeight="1">
      <c r="A48" s="21"/>
      <c r="B48" s="21"/>
      <c r="C48" s="9" t="s">
        <v>40</v>
      </c>
      <c r="D48" s="14">
        <v>0</v>
      </c>
      <c r="E48" s="14">
        <v>0</v>
      </c>
      <c r="F48" s="14">
        <v>65000</v>
      </c>
      <c r="G48" s="1"/>
      <c r="H48" s="1"/>
      <c r="I48" s="1"/>
      <c r="J48" s="1"/>
    </row>
    <row r="49" spans="1:10" ht="40.5" customHeight="1">
      <c r="A49" s="20">
        <v>921</v>
      </c>
      <c r="B49" s="20">
        <v>92120</v>
      </c>
      <c r="C49" s="11" t="s">
        <v>13</v>
      </c>
      <c r="D49" s="15">
        <f>SUM(D50)</f>
        <v>0</v>
      </c>
      <c r="E49" s="15">
        <f>SUM(E50)</f>
        <v>0</v>
      </c>
      <c r="F49" s="15">
        <f>SUM(F50)</f>
        <v>70000</v>
      </c>
      <c r="G49" s="1"/>
      <c r="H49" s="1"/>
      <c r="I49" s="1"/>
      <c r="J49" s="1"/>
    </row>
    <row r="50" spans="1:10" ht="38.25">
      <c r="A50" s="21"/>
      <c r="B50" s="21"/>
      <c r="C50" s="9" t="s">
        <v>38</v>
      </c>
      <c r="D50" s="14">
        <v>0</v>
      </c>
      <c r="E50" s="14">
        <v>0</v>
      </c>
      <c r="F50" s="14">
        <v>70000</v>
      </c>
      <c r="G50" s="1"/>
      <c r="H50" s="1"/>
      <c r="I50" s="1"/>
      <c r="J50" s="1"/>
    </row>
    <row r="51" spans="1:10" ht="34.5" customHeight="1">
      <c r="A51" s="20">
        <v>926</v>
      </c>
      <c r="B51" s="20">
        <v>92605</v>
      </c>
      <c r="C51" s="11" t="s">
        <v>9</v>
      </c>
      <c r="D51" s="15">
        <f>SUM(D52)</f>
        <v>0</v>
      </c>
      <c r="E51" s="15">
        <f>SUM(E52)</f>
        <v>0</v>
      </c>
      <c r="F51" s="15">
        <f>SUM(F52)</f>
        <v>125000</v>
      </c>
      <c r="G51" s="1"/>
      <c r="H51" s="1"/>
      <c r="I51" s="1"/>
      <c r="J51" s="1"/>
    </row>
    <row r="52" spans="1:10" ht="24.75" customHeight="1">
      <c r="A52" s="21"/>
      <c r="B52" s="21"/>
      <c r="C52" s="9" t="s">
        <v>39</v>
      </c>
      <c r="D52" s="14">
        <v>0</v>
      </c>
      <c r="E52" s="14">
        <v>0</v>
      </c>
      <c r="F52" s="14">
        <v>125000</v>
      </c>
      <c r="G52" s="1"/>
      <c r="H52" s="1"/>
      <c r="I52" s="1"/>
      <c r="J52" s="1"/>
    </row>
    <row r="53" spans="1:10" ht="21.75" customHeight="1">
      <c r="A53" s="31" t="s">
        <v>48</v>
      </c>
      <c r="B53" s="32"/>
      <c r="C53" s="33"/>
      <c r="D53" s="17">
        <f>SUM(D22+D32+D40+D47+D49+D51)</f>
        <v>4351570</v>
      </c>
      <c r="E53" s="17">
        <f>SUM(E22+E32+E40+E47+E49+E51)</f>
        <v>0</v>
      </c>
      <c r="F53" s="17">
        <f>SUM(F22+F32+F40+F47+F49+F51)</f>
        <v>768800</v>
      </c>
      <c r="G53" s="1"/>
      <c r="H53" s="1"/>
      <c r="I53" s="16"/>
      <c r="J53" s="1"/>
    </row>
    <row r="54" ht="12.75">
      <c r="H54" s="10"/>
    </row>
    <row r="55" spans="4:6" ht="12.75">
      <c r="D55" s="18"/>
      <c r="E55" s="10"/>
      <c r="F55" s="18"/>
    </row>
    <row r="56" spans="4:5" ht="12.75">
      <c r="D56" s="10"/>
      <c r="E56" s="10"/>
    </row>
    <row r="57" spans="5:6" ht="12.75">
      <c r="E57" s="18"/>
      <c r="F57" s="18"/>
    </row>
    <row r="58" ht="12.75">
      <c r="E58" s="18"/>
    </row>
  </sheetData>
  <sheetProtection/>
  <mergeCells count="29">
    <mergeCell ref="A20:C20"/>
    <mergeCell ref="A53:C53"/>
    <mergeCell ref="B9:B10"/>
    <mergeCell ref="C9:C10"/>
    <mergeCell ref="A13:A16"/>
    <mergeCell ref="B13:B16"/>
    <mergeCell ref="A12:F12"/>
    <mergeCell ref="D9:F9"/>
    <mergeCell ref="A9:A10"/>
    <mergeCell ref="A17:A19"/>
    <mergeCell ref="E3:J3"/>
    <mergeCell ref="E6:J6"/>
    <mergeCell ref="A8:F8"/>
    <mergeCell ref="E5:J5"/>
    <mergeCell ref="E4:J4"/>
    <mergeCell ref="B17:B19"/>
    <mergeCell ref="A32:A39"/>
    <mergeCell ref="B32:B39"/>
    <mergeCell ref="A51:A52"/>
    <mergeCell ref="B51:B52"/>
    <mergeCell ref="A47:A48"/>
    <mergeCell ref="B47:B48"/>
    <mergeCell ref="A21:F21"/>
    <mergeCell ref="A22:A31"/>
    <mergeCell ref="B22:B31"/>
    <mergeCell ref="A49:A50"/>
    <mergeCell ref="B49:B50"/>
    <mergeCell ref="B40:B46"/>
    <mergeCell ref="A40:A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2012-11-14T10:00:08Z</cp:lastPrinted>
  <dcterms:created xsi:type="dcterms:W3CDTF">2001-09-07T12:46:35Z</dcterms:created>
  <dcterms:modified xsi:type="dcterms:W3CDTF">2012-12-28T10:18:42Z</dcterms:modified>
  <cp:category/>
  <cp:version/>
  <cp:contentType/>
  <cp:contentStatus/>
</cp:coreProperties>
</file>