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<sst xmlns="http://schemas.openxmlformats.org/spreadsheetml/2006/main" count="48" uniqueCount="44">
  <si>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</si>
  <si>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</si>
  <si>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</si>
  <si>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</si>
  <si>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</si>
  <si>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</si>
  <si>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</si>
  <si>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</si>
  <si>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</si>
  <si>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</si>
  <si>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</si>
  <si>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</si>
  <si>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</si>
  <si>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</si>
  <si>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</si>
  <si>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</si>
  <si>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</si>
  <si>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</si>
  <si>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</si>
  <si>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`</t>
  </si>
  <si>
    <t>92109 Domy i ośrodki kultury , świetlice i kluby  : Razem</t>
  </si>
  <si>
    <t>921 Kultura i ochrona dziedzictwa narodowego - Razem</t>
  </si>
  <si>
    <t>92605 - Zadania w zakresie kultury fizycznej i sportu: Razem</t>
  </si>
  <si>
    <t>926 Kultura fizyczna i sport- Razem</t>
  </si>
  <si>
    <t>Załącznik Nr 2</t>
  </si>
  <si>
    <t xml:space="preserve"> </t>
  </si>
  <si>
    <t xml:space="preserve">            WYDATKI  OGÓŁEM :</t>
  </si>
  <si>
    <t>92601 Obiekty sportowe: Razem</t>
  </si>
  <si>
    <t>75818 Rezerwy ogólne i celowe : Razem</t>
  </si>
  <si>
    <t>758  Różne rozliczenia - Razem</t>
  </si>
  <si>
    <t>75412 Ochotnicza straż pożarnicza : Razem</t>
  </si>
  <si>
    <t>do Uchwały Nr XXXVI/239/2009</t>
  </si>
  <si>
    <t>z dnia 8 października 2009 r</t>
  </si>
  <si>
    <t xml:space="preserve">wydatki inwestycyjne jedn.budżet </t>
  </si>
  <si>
    <t xml:space="preserve">zakup usług remontowych    </t>
  </si>
  <si>
    <t xml:space="preserve">rezerwy ogólne i celowe  </t>
  </si>
  <si>
    <t xml:space="preserve">zakupy materiałów i wyposażenia </t>
  </si>
  <si>
    <t xml:space="preserve">zakupy usług pozostałych </t>
  </si>
  <si>
    <t>wpłaty jednostek na fundusz celowy</t>
  </si>
  <si>
    <t>75404 - Komendy wojewódzkie Policji : Razem</t>
  </si>
  <si>
    <t>754  Bezpiecz.publiczne i ochrona przeciwpożarowa- Razem</t>
  </si>
  <si>
    <t>wpłaty jednostek na fundusz celowy na finansowanie lub dofinansowanie zadań inwestycyjnych</t>
  </si>
  <si>
    <t>754 Bezpieczeństwo publiczne i ochrona przeciwpożarowa- Razem</t>
  </si>
  <si>
    <t xml:space="preserve"> Plan po zmianach    85 907 190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</si>
</sst>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tabSelected="1" zoomScaleSheetLayoutView="100" workbookViewId="0" topLeftCell="A17">
      <selection activeCell="R38" sqref="R38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3" ht="12.75">
      <c r="E3" s="3" t="s">
        <v>24</v>
      </c>
    </row>
    <row r="4" ht="12.75">
      <c r="E4" s="3" t="s">
        <v>31</v>
      </c>
    </row>
    <row r="5" ht="12.75">
      <c r="E5" s="3" t="s">
        <v>10</v>
      </c>
    </row>
    <row r="6" ht="12.75">
      <c r="E6" s="3" t="s">
        <v>32</v>
      </c>
    </row>
    <row r="7" ht="14.25" customHeight="1">
      <c r="E7" s="3"/>
    </row>
    <row r="8" spans="1:9" ht="20.25" customHeight="1">
      <c r="A8" s="47" t="s">
        <v>18</v>
      </c>
      <c r="B8" s="48"/>
      <c r="C8" s="48"/>
      <c r="D8" s="48"/>
      <c r="E8" s="48"/>
      <c r="F8" s="48"/>
      <c r="G8" s="48"/>
      <c r="H8" s="48"/>
      <c r="I8" s="48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9.75" customHeight="1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3.5" customHeight="1" hidden="1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3.5" customHeight="1" hidden="1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3.5" customHeight="1" hidden="1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18" customHeight="1">
      <c r="A14" s="8"/>
      <c r="B14" s="8"/>
      <c r="C14" s="8"/>
      <c r="D14" s="8"/>
      <c r="E14" s="8"/>
      <c r="F14" s="7"/>
      <c r="G14" s="7"/>
      <c r="H14" s="8"/>
      <c r="I14" s="15" t="s">
        <v>17</v>
      </c>
    </row>
    <row r="15" spans="1:9" ht="22.5" customHeight="1">
      <c r="A15" s="53" t="s">
        <v>7</v>
      </c>
      <c r="B15" s="53" t="s">
        <v>9</v>
      </c>
      <c r="C15" s="53" t="s">
        <v>0</v>
      </c>
      <c r="D15" s="53" t="s">
        <v>8</v>
      </c>
      <c r="E15" s="39" t="s">
        <v>15</v>
      </c>
      <c r="F15" s="52" t="s">
        <v>13</v>
      </c>
      <c r="G15" s="38"/>
      <c r="H15" s="4" t="s">
        <v>14</v>
      </c>
      <c r="I15" s="50" t="s">
        <v>16</v>
      </c>
    </row>
    <row r="16" spans="1:9" ht="12" customHeight="1">
      <c r="A16" s="54"/>
      <c r="B16" s="54"/>
      <c r="C16" s="54"/>
      <c r="D16" s="54"/>
      <c r="E16" s="40"/>
      <c r="F16" s="2" t="s">
        <v>1</v>
      </c>
      <c r="G16" s="2" t="s">
        <v>2</v>
      </c>
      <c r="H16" s="5"/>
      <c r="I16" s="51"/>
    </row>
    <row r="17" spans="1:9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8</v>
      </c>
      <c r="G17" s="2">
        <v>9</v>
      </c>
      <c r="H17" s="2">
        <v>10</v>
      </c>
      <c r="I17" s="9">
        <v>6</v>
      </c>
    </row>
    <row r="18" spans="1:9" ht="17.25" customHeight="1">
      <c r="A18" s="18" t="s">
        <v>11</v>
      </c>
      <c r="B18" s="18" t="s">
        <v>12</v>
      </c>
      <c r="C18" s="10">
        <v>6050</v>
      </c>
      <c r="D18" s="11" t="s">
        <v>33</v>
      </c>
      <c r="E18" s="22">
        <v>615000</v>
      </c>
      <c r="F18" s="22"/>
      <c r="G18" s="22"/>
      <c r="H18" s="22"/>
      <c r="I18" s="22">
        <v>450000</v>
      </c>
    </row>
    <row r="19" spans="1:9" ht="13.5" customHeight="1">
      <c r="A19" s="44" t="s">
        <v>3</v>
      </c>
      <c r="B19" s="45"/>
      <c r="C19" s="45"/>
      <c r="D19" s="46"/>
      <c r="E19" s="23">
        <f>SUM(E18:E18)</f>
        <v>615000</v>
      </c>
      <c r="F19" s="23">
        <f>SUM(F18:F18)</f>
        <v>0</v>
      </c>
      <c r="G19" s="23">
        <f>SUM(G18:G18)</f>
        <v>0</v>
      </c>
      <c r="H19" s="23">
        <f>SUM(H18:H18)</f>
        <v>0</v>
      </c>
      <c r="I19" s="23">
        <f>SUM(I18:I18)</f>
        <v>450000</v>
      </c>
    </row>
    <row r="20" spans="1:12" ht="12.75">
      <c r="A20" s="55" t="s">
        <v>6</v>
      </c>
      <c r="B20" s="56"/>
      <c r="C20" s="56"/>
      <c r="D20" s="57"/>
      <c r="E20" s="24">
        <f>SUM(E19)</f>
        <v>615000</v>
      </c>
      <c r="F20" s="24">
        <f>SUM(F19)</f>
        <v>0</v>
      </c>
      <c r="G20" s="24">
        <f>SUM(G19)</f>
        <v>0</v>
      </c>
      <c r="H20" s="24">
        <f>SUM(H19)</f>
        <v>0</v>
      </c>
      <c r="I20" s="24">
        <f>SUM(I19)</f>
        <v>450000</v>
      </c>
      <c r="L20" s="1" t="s">
        <v>19</v>
      </c>
    </row>
    <row r="21" spans="1:9" ht="15" customHeight="1">
      <c r="A21" s="10">
        <v>600</v>
      </c>
      <c r="B21" s="10">
        <v>60016</v>
      </c>
      <c r="C21" s="10">
        <v>6050</v>
      </c>
      <c r="D21" s="12" t="s">
        <v>33</v>
      </c>
      <c r="E21" s="22">
        <v>198000</v>
      </c>
      <c r="F21" s="24"/>
      <c r="G21" s="24"/>
      <c r="H21" s="24"/>
      <c r="I21" s="22">
        <f>499900+18000</f>
        <v>517900</v>
      </c>
    </row>
    <row r="22" spans="1:9" ht="15.75" customHeight="1">
      <c r="A22" s="33"/>
      <c r="B22" s="10"/>
      <c r="C22" s="32">
        <v>4270</v>
      </c>
      <c r="D22" s="31" t="s">
        <v>34</v>
      </c>
      <c r="E22" s="22">
        <f>45000+18000</f>
        <v>63000</v>
      </c>
      <c r="F22" s="24"/>
      <c r="G22" s="24"/>
      <c r="H22" s="24"/>
      <c r="I22" s="22"/>
    </row>
    <row r="23" spans="1:9" ht="15" customHeight="1">
      <c r="A23" s="41" t="s">
        <v>5</v>
      </c>
      <c r="B23" s="63"/>
      <c r="C23" s="63"/>
      <c r="D23" s="64"/>
      <c r="E23" s="25">
        <f>SUM(E21:E22)</f>
        <v>261000</v>
      </c>
      <c r="F23" s="25">
        <f>SUM(F21:F21)</f>
        <v>0</v>
      </c>
      <c r="G23" s="25">
        <f>SUM(G21:G21)</f>
        <v>0</v>
      </c>
      <c r="H23" s="25">
        <f>SUM(H21:H21)</f>
        <v>0</v>
      </c>
      <c r="I23" s="25">
        <f>SUM(I21:I21)</f>
        <v>517900</v>
      </c>
    </row>
    <row r="24" spans="1:9" ht="15" customHeight="1">
      <c r="A24" s="55" t="s">
        <v>4</v>
      </c>
      <c r="B24" s="56"/>
      <c r="C24" s="56"/>
      <c r="D24" s="57"/>
      <c r="E24" s="24">
        <f>SUM(E23)</f>
        <v>261000</v>
      </c>
      <c r="F24" s="24">
        <f>SUM(F23)</f>
        <v>0</v>
      </c>
      <c r="G24" s="24">
        <f>SUM(G23)</f>
        <v>0</v>
      </c>
      <c r="H24" s="24">
        <f>SUM(H23)</f>
        <v>0</v>
      </c>
      <c r="I24" s="24">
        <f>SUM(I23)</f>
        <v>517900</v>
      </c>
    </row>
    <row r="25" spans="1:9" ht="15" customHeight="1">
      <c r="A25" s="17">
        <v>754</v>
      </c>
      <c r="B25" s="17">
        <v>75404</v>
      </c>
      <c r="C25" s="17">
        <v>3000</v>
      </c>
      <c r="D25" s="37" t="s">
        <v>38</v>
      </c>
      <c r="E25" s="22"/>
      <c r="F25" s="22"/>
      <c r="G25" s="22"/>
      <c r="H25" s="22"/>
      <c r="I25" s="22">
        <v>20000</v>
      </c>
    </row>
    <row r="26" spans="1:9" ht="28.5" customHeight="1">
      <c r="A26" s="17"/>
      <c r="B26" s="17"/>
      <c r="C26" s="17">
        <v>6170</v>
      </c>
      <c r="D26" s="31" t="s">
        <v>41</v>
      </c>
      <c r="E26" s="22">
        <v>20000</v>
      </c>
      <c r="F26" s="22"/>
      <c r="G26" s="22"/>
      <c r="H26" s="22"/>
      <c r="I26" s="22"/>
    </row>
    <row r="27" spans="1:9" ht="15" customHeight="1">
      <c r="A27" s="41" t="s">
        <v>39</v>
      </c>
      <c r="B27" s="42"/>
      <c r="C27" s="42"/>
      <c r="D27" s="43"/>
      <c r="E27" s="24">
        <f>SUM(E25:E26)</f>
        <v>20000</v>
      </c>
      <c r="F27" s="24">
        <f>SUM(F25:F26)</f>
        <v>0</v>
      </c>
      <c r="G27" s="24">
        <f>SUM(G25:G26)</f>
        <v>0</v>
      </c>
      <c r="H27" s="24">
        <f>SUM(H25:H26)</f>
        <v>0</v>
      </c>
      <c r="I27" s="24">
        <f>SUM(I25:I26)</f>
        <v>20000</v>
      </c>
    </row>
    <row r="28" spans="1:9" ht="15" customHeight="1">
      <c r="A28" s="19" t="s">
        <v>40</v>
      </c>
      <c r="B28" s="20"/>
      <c r="C28" s="20"/>
      <c r="D28" s="21"/>
      <c r="E28" s="24">
        <f>SUM(E27)</f>
        <v>20000</v>
      </c>
      <c r="F28" s="24">
        <f>SUM(F27)</f>
        <v>0</v>
      </c>
      <c r="G28" s="24">
        <f>SUM(G27)</f>
        <v>0</v>
      </c>
      <c r="H28" s="24">
        <f>SUM(H27)</f>
        <v>0</v>
      </c>
      <c r="I28" s="24">
        <f>SUM(I27)</f>
        <v>20000</v>
      </c>
    </row>
    <row r="29" spans="1:9" ht="14.25" customHeight="1">
      <c r="A29" s="17">
        <v>754</v>
      </c>
      <c r="B29" s="17">
        <v>75412</v>
      </c>
      <c r="C29" s="17">
        <v>6060</v>
      </c>
      <c r="D29" s="11" t="s">
        <v>33</v>
      </c>
      <c r="E29" s="22">
        <v>0</v>
      </c>
      <c r="F29" s="24"/>
      <c r="G29" s="24"/>
      <c r="H29" s="24"/>
      <c r="I29" s="22">
        <v>200000</v>
      </c>
    </row>
    <row r="30" spans="1:9" ht="15" customHeight="1">
      <c r="A30" s="41" t="s">
        <v>30</v>
      </c>
      <c r="B30" s="63"/>
      <c r="C30" s="63"/>
      <c r="D30" s="64"/>
      <c r="E30" s="25">
        <f>SUM(E29)</f>
        <v>0</v>
      </c>
      <c r="F30" s="24"/>
      <c r="G30" s="24"/>
      <c r="H30" s="24"/>
      <c r="I30" s="25">
        <f>SUM(I29)</f>
        <v>200000</v>
      </c>
    </row>
    <row r="31" spans="1:9" ht="15" customHeight="1">
      <c r="A31" s="55" t="s">
        <v>42</v>
      </c>
      <c r="B31" s="56"/>
      <c r="C31" s="56"/>
      <c r="D31" s="57"/>
      <c r="E31" s="25">
        <f>SUM(E30)</f>
        <v>0</v>
      </c>
      <c r="F31" s="25">
        <f>SUM(F30)</f>
        <v>0</v>
      </c>
      <c r="G31" s="25">
        <f>SUM(G30)</f>
        <v>0</v>
      </c>
      <c r="H31" s="25">
        <f>SUM(H30)</f>
        <v>0</v>
      </c>
      <c r="I31" s="25">
        <f>SUM(I30)</f>
        <v>200000</v>
      </c>
    </row>
    <row r="32" spans="1:9" ht="14.25" customHeight="1">
      <c r="A32" s="17">
        <v>758</v>
      </c>
      <c r="B32" s="17">
        <v>75818</v>
      </c>
      <c r="C32" s="17">
        <v>4810</v>
      </c>
      <c r="D32" s="31" t="s">
        <v>35</v>
      </c>
      <c r="E32" s="22"/>
      <c r="F32" s="22"/>
      <c r="G32" s="22"/>
      <c r="H32" s="22"/>
      <c r="I32" s="22">
        <v>6372</v>
      </c>
    </row>
    <row r="33" spans="1:9" ht="15" customHeight="1">
      <c r="A33" s="41" t="s">
        <v>28</v>
      </c>
      <c r="B33" s="65"/>
      <c r="C33" s="65"/>
      <c r="D33" s="66"/>
      <c r="E33" s="25">
        <f>SUM(E32)</f>
        <v>0</v>
      </c>
      <c r="F33" s="25">
        <f aca="true" t="shared" si="0" ref="F33:I34">SUM(F32)</f>
        <v>0</v>
      </c>
      <c r="G33" s="25">
        <f t="shared" si="0"/>
        <v>0</v>
      </c>
      <c r="H33" s="25">
        <f t="shared" si="0"/>
        <v>0</v>
      </c>
      <c r="I33" s="25">
        <f t="shared" si="0"/>
        <v>6372</v>
      </c>
    </row>
    <row r="34" spans="1:9" ht="15.75" customHeight="1">
      <c r="A34" s="19" t="s">
        <v>29</v>
      </c>
      <c r="B34" s="20"/>
      <c r="C34" s="20"/>
      <c r="D34" s="21"/>
      <c r="E34" s="24">
        <f>SUM(E33)</f>
        <v>0</v>
      </c>
      <c r="F34" s="24">
        <f t="shared" si="0"/>
        <v>0</v>
      </c>
      <c r="G34" s="24">
        <f t="shared" si="0"/>
        <v>0</v>
      </c>
      <c r="H34" s="24">
        <f t="shared" si="0"/>
        <v>0</v>
      </c>
      <c r="I34" s="24">
        <f t="shared" si="0"/>
        <v>6372</v>
      </c>
    </row>
    <row r="35" spans="1:14" ht="12.75">
      <c r="A35" s="10">
        <v>921</v>
      </c>
      <c r="B35" s="10">
        <v>92109</v>
      </c>
      <c r="C35" s="10">
        <v>4210</v>
      </c>
      <c r="D35" s="11" t="s">
        <v>36</v>
      </c>
      <c r="E35" s="22">
        <v>3400</v>
      </c>
      <c r="F35" s="22"/>
      <c r="G35" s="22"/>
      <c r="H35" s="22"/>
      <c r="I35" s="26"/>
      <c r="N35" s="1" t="s">
        <v>25</v>
      </c>
    </row>
    <row r="36" spans="1:9" ht="13.5">
      <c r="A36" s="58" t="s">
        <v>20</v>
      </c>
      <c r="B36" s="59"/>
      <c r="C36" s="59"/>
      <c r="D36" s="60"/>
      <c r="E36" s="25">
        <f aca="true" t="shared" si="1" ref="E36:I37">SUM(E35)</f>
        <v>3400</v>
      </c>
      <c r="F36" s="25">
        <f t="shared" si="1"/>
        <v>0</v>
      </c>
      <c r="G36" s="25">
        <f t="shared" si="1"/>
        <v>0</v>
      </c>
      <c r="H36" s="25">
        <f t="shared" si="1"/>
        <v>0</v>
      </c>
      <c r="I36" s="25">
        <f t="shared" si="1"/>
        <v>0</v>
      </c>
    </row>
    <row r="37" spans="1:9" ht="12.75">
      <c r="A37" s="28" t="s">
        <v>21</v>
      </c>
      <c r="B37" s="29"/>
      <c r="C37" s="29"/>
      <c r="D37" s="30"/>
      <c r="E37" s="24">
        <f t="shared" si="1"/>
        <v>3400</v>
      </c>
      <c r="F37" s="24">
        <f t="shared" si="1"/>
        <v>0</v>
      </c>
      <c r="G37" s="24">
        <f t="shared" si="1"/>
        <v>0</v>
      </c>
      <c r="H37" s="24">
        <f t="shared" si="1"/>
        <v>0</v>
      </c>
      <c r="I37" s="24">
        <f t="shared" si="1"/>
        <v>0</v>
      </c>
    </row>
    <row r="38" spans="1:9" ht="12.75">
      <c r="A38" s="10">
        <v>926</v>
      </c>
      <c r="B38" s="10">
        <v>92601</v>
      </c>
      <c r="C38" s="10">
        <v>6050</v>
      </c>
      <c r="D38" s="11" t="s">
        <v>33</v>
      </c>
      <c r="E38" s="22">
        <v>0</v>
      </c>
      <c r="F38" s="22"/>
      <c r="G38" s="22"/>
      <c r="H38" s="22"/>
      <c r="I38" s="22">
        <v>2000000</v>
      </c>
    </row>
    <row r="39" spans="1:9" ht="13.5">
      <c r="A39" s="58" t="s">
        <v>27</v>
      </c>
      <c r="B39" s="61"/>
      <c r="C39" s="61"/>
      <c r="D39" s="62"/>
      <c r="E39" s="25">
        <f>SUM(E38)</f>
        <v>0</v>
      </c>
      <c r="F39" s="25">
        <f>SUM(F38)</f>
        <v>0</v>
      </c>
      <c r="G39" s="25">
        <f>SUM(G38)</f>
        <v>0</v>
      </c>
      <c r="H39" s="25">
        <f>SUM(H38)</f>
        <v>0</v>
      </c>
      <c r="I39" s="25">
        <f>SUM(I38)</f>
        <v>2000000</v>
      </c>
    </row>
    <row r="40" spans="1:9" ht="13.5">
      <c r="A40" s="34"/>
      <c r="B40" s="36">
        <v>92605</v>
      </c>
      <c r="C40" s="32">
        <v>4300</v>
      </c>
      <c r="D40" s="35" t="s">
        <v>37</v>
      </c>
      <c r="E40" s="25">
        <v>4140</v>
      </c>
      <c r="F40" s="25"/>
      <c r="G40" s="25"/>
      <c r="H40" s="25"/>
      <c r="I40" s="25"/>
    </row>
    <row r="41" spans="1:9" ht="12.75">
      <c r="A41" s="27"/>
      <c r="C41" s="10">
        <v>6050</v>
      </c>
      <c r="D41" s="11" t="s">
        <v>33</v>
      </c>
      <c r="E41" s="22">
        <v>100000</v>
      </c>
      <c r="F41" s="22"/>
      <c r="G41" s="22"/>
      <c r="H41" s="22"/>
      <c r="I41" s="22">
        <v>200000</v>
      </c>
    </row>
    <row r="42" spans="1:9" ht="13.5">
      <c r="A42" s="58" t="s">
        <v>22</v>
      </c>
      <c r="B42" s="61"/>
      <c r="C42" s="61"/>
      <c r="D42" s="62"/>
      <c r="E42" s="25">
        <f>SUM(E41+E40)</f>
        <v>104140</v>
      </c>
      <c r="F42" s="25">
        <f>SUM(F41)</f>
        <v>0</v>
      </c>
      <c r="G42" s="25">
        <f>SUM(G41)</f>
        <v>0</v>
      </c>
      <c r="H42" s="25">
        <f>SUM(H41)</f>
        <v>0</v>
      </c>
      <c r="I42" s="25">
        <f>SUM(I41)</f>
        <v>200000</v>
      </c>
    </row>
    <row r="43" spans="1:9" ht="12.75">
      <c r="A43" s="28" t="s">
        <v>23</v>
      </c>
      <c r="B43" s="29"/>
      <c r="C43" s="29"/>
      <c r="D43" s="30"/>
      <c r="E43" s="24">
        <f>SUM(E42+E39)</f>
        <v>104140</v>
      </c>
      <c r="F43" s="24">
        <f>SUM(F42+F39)</f>
        <v>0</v>
      </c>
      <c r="G43" s="24">
        <f>SUM(G42+G39)</f>
        <v>0</v>
      </c>
      <c r="H43" s="24">
        <f>SUM(H42+H39)</f>
        <v>0</v>
      </c>
      <c r="I43" s="24">
        <f>SUM(I42+I39)</f>
        <v>2200000</v>
      </c>
    </row>
    <row r="44" spans="1:9" ht="12.75">
      <c r="A44" s="55" t="s">
        <v>26</v>
      </c>
      <c r="B44" s="56"/>
      <c r="C44" s="56"/>
      <c r="D44" s="57"/>
      <c r="E44" s="24">
        <f>SUM(E20+E24+E31+E34+E37+E43+E28)</f>
        <v>1003540</v>
      </c>
      <c r="F44" s="24">
        <f>SUM(F20+F24+F31+F34+F37+F43+F28)</f>
        <v>0</v>
      </c>
      <c r="G44" s="24">
        <f>SUM(G20+G24+G31+G34+G37+G43+G28)</f>
        <v>0</v>
      </c>
      <c r="H44" s="24">
        <f>SUM(H20+H24+H31+H34+H37+H43+H28)</f>
        <v>0</v>
      </c>
      <c r="I44" s="24">
        <f>SUM(I20+I24+I31+I34+I37+I43+I28)</f>
        <v>3394272</v>
      </c>
    </row>
    <row r="45" spans="1:9" ht="12.75">
      <c r="A45" s="14"/>
      <c r="B45" s="14"/>
      <c r="C45" s="14"/>
      <c r="D45" s="14"/>
      <c r="E45" s="13"/>
      <c r="F45" s="13"/>
      <c r="G45" s="13"/>
      <c r="H45" s="13"/>
      <c r="I45" s="13"/>
    </row>
    <row r="46" spans="1:4" ht="12.75">
      <c r="A46" s="16" t="s">
        <v>43</v>
      </c>
      <c r="B46" s="16"/>
      <c r="C46" s="16"/>
      <c r="D46" s="16"/>
    </row>
    <row r="47" ht="12.75">
      <c r="A47" s="16"/>
    </row>
  </sheetData>
  <mergeCells count="20">
    <mergeCell ref="A44:D44"/>
    <mergeCell ref="A20:D20"/>
    <mergeCell ref="A24:D24"/>
    <mergeCell ref="A36:D36"/>
    <mergeCell ref="A42:D42"/>
    <mergeCell ref="A23:D23"/>
    <mergeCell ref="A30:D30"/>
    <mergeCell ref="A39:D39"/>
    <mergeCell ref="A33:D33"/>
    <mergeCell ref="A31:D31"/>
    <mergeCell ref="A27:D27"/>
    <mergeCell ref="A19:D19"/>
    <mergeCell ref="A8:I13"/>
    <mergeCell ref="I15:I16"/>
    <mergeCell ref="F15:G15"/>
    <mergeCell ref="E15:E16"/>
    <mergeCell ref="D15:D16"/>
    <mergeCell ref="C15:C16"/>
    <mergeCell ref="A15:A16"/>
    <mergeCell ref="B15:B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2009-10-12T13:18:36Z</cp:lastPrinted>
  <dcterms:created xsi:type="dcterms:W3CDTF">2001-08-02T07:18:30Z</dcterms:created>
  <dcterms:modified xsi:type="dcterms:W3CDTF">2009-10-13T09:28:37Z</dcterms:modified>
  <cp:category/>
  <cp:version/>
  <cp:contentType/>
  <cp:contentStatus/>
</cp:coreProperties>
</file>