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<sst xmlns="http://schemas.openxmlformats.org/spreadsheetml/2006/main" count="682" uniqueCount="130">
  <si>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</si>
  <si>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</si>
  <si>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</si>
  <si>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</si>
  <si>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</si>
  <si>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</si>
  <si>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</si>
  <si>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</si>
  <si>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</si>
  <si>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</si>
  <si>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</si>
  <si>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</si>
  <si>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</si>
  <si>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</si>
  <si>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</si>
  <si>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</si>
  <si>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</si>
  <si>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</si>
  <si>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</si>
  <si>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</si>
  <si>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</si>
  <si>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</si>
  <si>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</si>
  <si>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</si>
  <si>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</si>
  <si>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</si>
  <si>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</si>
  <si>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</si>
  <si>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</si>
  <si>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</si>
  <si>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</si>
  <si>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</si>
  <si>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</si>
  <si>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</si>
  <si>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</si>
  <si>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</si>
  <si>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</si>
  <si>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</si>
  <si>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</si>
  <si>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</si>
  <si>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</si>
  <si>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</si>
  <si>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</si>
  <si>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</si>
  <si>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</si>
  <si>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</si>
  <si>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</si>
  <si>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</si>
  <si>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</si>
  <si>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</si>
  <si>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</si>
  <si>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</si>
  <si>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</si>
  <si>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</si>
  <si>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</si>
  <si>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</si>
  <si>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</si>
  <si>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</si>
  <si>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</si>
  <si>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</si>
  <si>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</si>
  <si>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</si>
  <si>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</si>
  <si>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</si>
  <si>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</si>
  <si>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</si>
  <si>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</si>
  <si>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</si>
  <si>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</si>
  <si>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</si>
  <si>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</si>
  <si>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</si>
  <si>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</si>
  <si>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</si>
  <si>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</si>
  <si>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</si>
  <si>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</si>
  <si>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</si>
  <si>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</si>
  <si>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</si>
  <si>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</si>
  <si>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</si>
  <si>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</si>
  <si>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</si>
  <si>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</si>
  <si>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</si>
  <si>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</si>
  <si>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</si>
  <si>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</si>
  <si>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</si>
  <si>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</si>
  <si>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</si>
  <si>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</si>
  <si>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</si>
  <si>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</si>
  <si>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</si>
  <si>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</si>
  <si>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</si>
  <si>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</si>
  <si>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</si>
  <si>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</si>
  <si>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</si>
  <si>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</si>
  <si>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</si>
  <si>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</si>
  <si>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</si>
  <si>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</si>
  <si>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</si>
  <si>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</si>
  <si>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</si>
  <si>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   </t>
  </si>
  <si>
    <t xml:space="preserve">     </t>
  </si>
  <si>
    <t>852 Pomoc społeczna</t>
  </si>
  <si>
    <t>Dokonać zmian w planie wydatków gminy na rok 2012 stanowiącym tabelę nr 2 do Uchwały Budżetowej na rok 2012 Gminy Michałowice Nr XII/119/2011 z dnia 21 grudnia 2011 r. w sposób następujący:</t>
  </si>
  <si>
    <t xml:space="preserve">wynagrodzenia i składki od nich naliczone </t>
  </si>
  <si>
    <t>Wspieranie rodziny</t>
  </si>
  <si>
    <t xml:space="preserve">wydatki związane z realizacją ich statutowych zadań   </t>
  </si>
  <si>
    <t xml:space="preserve"> Oddziały przedszkolne w szkołach podstawowych</t>
  </si>
  <si>
    <t>Gimnazja</t>
  </si>
  <si>
    <t xml:space="preserve">z dnia 30 listopada 2012 r. </t>
  </si>
  <si>
    <t>Zasiłki stałe</t>
  </si>
  <si>
    <t>854 Edukacyjna opieka wychowawcza</t>
  </si>
  <si>
    <t>do Zarządzenia Nr 243 /2012</t>
  </si>
  <si>
    <t>Przedszkola</t>
  </si>
  <si>
    <t>900 Gospodarka komunalna i ochrona środowiska</t>
  </si>
  <si>
    <t>921 Kultura i ochrona dziedzictwa narodowego</t>
  </si>
  <si>
    <t>Obiekty sportowe</t>
  </si>
  <si>
    <t>926 Kultura fizyczna</t>
  </si>
  <si>
    <t xml:space="preserve">Plan po zmianach  90 554 695,16 zł </t>
  </si>
  <si>
    <t>Stołówki szkolne i przedszkolne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</si>
</sst>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25">
      <selection activeCell="N56" sqref="N56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1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122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119</v>
      </c>
      <c r="H5" s="6"/>
      <c r="I5" s="6"/>
    </row>
    <row r="6" spans="1:9" ht="31.5" customHeight="1">
      <c r="A6" s="63" t="s">
        <v>113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4" t="s">
        <v>6</v>
      </c>
      <c r="B7" s="64" t="s">
        <v>102</v>
      </c>
      <c r="C7" s="64" t="s">
        <v>5</v>
      </c>
      <c r="D7" s="66" t="s">
        <v>107</v>
      </c>
      <c r="E7" s="68" t="s">
        <v>8</v>
      </c>
      <c r="F7" s="69"/>
      <c r="G7" s="66" t="s">
        <v>108</v>
      </c>
      <c r="H7" s="75" t="s">
        <v>8</v>
      </c>
      <c r="I7" s="77"/>
    </row>
    <row r="8" spans="1:9" ht="12.75">
      <c r="A8" s="65"/>
      <c r="B8" s="65"/>
      <c r="C8" s="65"/>
      <c r="D8" s="67"/>
      <c r="E8" s="14" t="s">
        <v>9</v>
      </c>
      <c r="F8" s="14" t="s">
        <v>93</v>
      </c>
      <c r="G8" s="67"/>
      <c r="H8" s="14" t="s">
        <v>9</v>
      </c>
      <c r="I8" s="14" t="s">
        <v>93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2.75">
      <c r="A10" s="12">
        <v>801</v>
      </c>
      <c r="B10" s="12">
        <v>80101</v>
      </c>
      <c r="C10" s="29" t="s">
        <v>45</v>
      </c>
      <c r="D10" s="55">
        <f>SUM(D11)</f>
        <v>8222</v>
      </c>
      <c r="E10" s="60">
        <f>SUM(E11)</f>
        <v>8222</v>
      </c>
      <c r="F10" s="60">
        <f>SUM(F11)</f>
        <v>0</v>
      </c>
      <c r="G10" s="55">
        <f>SUM(H10)</f>
        <v>2890</v>
      </c>
      <c r="H10" s="55">
        <f>SUM(H11)</f>
        <v>2890</v>
      </c>
      <c r="I10" s="60">
        <f>SUM(I11+I32)</f>
        <v>0</v>
      </c>
    </row>
    <row r="11" spans="1:9" ht="24">
      <c r="A11" s="12"/>
      <c r="B11" s="33"/>
      <c r="C11" s="46" t="s">
        <v>81</v>
      </c>
      <c r="D11" s="55">
        <f>SUM(E11)</f>
        <v>8222</v>
      </c>
      <c r="E11" s="60">
        <f>SUM(E12)</f>
        <v>8222</v>
      </c>
      <c r="F11" s="60">
        <v>0</v>
      </c>
      <c r="G11" s="55">
        <f>SUM(H11)</f>
        <v>2890</v>
      </c>
      <c r="H11" s="60">
        <f>SUM(H12:H12)</f>
        <v>2890</v>
      </c>
      <c r="I11" s="60">
        <v>0</v>
      </c>
    </row>
    <row r="12" spans="1:9" ht="27.75" customHeight="1">
      <c r="A12" s="12"/>
      <c r="B12" s="33"/>
      <c r="C12" s="46" t="s">
        <v>116</v>
      </c>
      <c r="D12" s="55">
        <f>SUM(E12)</f>
        <v>8222</v>
      </c>
      <c r="E12" s="55">
        <v>8222</v>
      </c>
      <c r="F12" s="60">
        <v>0</v>
      </c>
      <c r="G12" s="55">
        <f>SUM(H12+I12)</f>
        <v>2890</v>
      </c>
      <c r="H12" s="60">
        <v>2890</v>
      </c>
      <c r="I12" s="60">
        <v>0</v>
      </c>
    </row>
    <row r="13" spans="1:9" ht="24">
      <c r="A13" s="12"/>
      <c r="B13" s="12">
        <v>80103</v>
      </c>
      <c r="C13" s="29" t="s">
        <v>117</v>
      </c>
      <c r="D13" s="55">
        <f>SUM(D14)</f>
        <v>1430</v>
      </c>
      <c r="E13" s="55">
        <f>SUM(E14)</f>
        <v>1430</v>
      </c>
      <c r="F13" s="60">
        <f>SUM(F14)</f>
        <v>0</v>
      </c>
      <c r="G13" s="55">
        <f>SUM(H13)</f>
        <v>1267</v>
      </c>
      <c r="H13" s="55">
        <f>SUM(H14)</f>
        <v>1267</v>
      </c>
      <c r="I13" s="60">
        <f>SUM(I14+I35)</f>
        <v>0</v>
      </c>
    </row>
    <row r="14" spans="1:9" ht="27.75" customHeight="1">
      <c r="A14" s="12"/>
      <c r="B14" s="33"/>
      <c r="C14" s="46" t="s">
        <v>81</v>
      </c>
      <c r="D14" s="55">
        <f>SUM(E14)</f>
        <v>1430</v>
      </c>
      <c r="E14" s="60">
        <f>SUM(E15:E16)</f>
        <v>1430</v>
      </c>
      <c r="F14" s="60">
        <v>0</v>
      </c>
      <c r="G14" s="55">
        <f>SUM(H14)</f>
        <v>1267</v>
      </c>
      <c r="H14" s="60">
        <f>SUM(H15:H15)</f>
        <v>1267</v>
      </c>
      <c r="I14" s="60">
        <v>0</v>
      </c>
    </row>
    <row r="15" spans="1:9" ht="27.75" customHeight="1">
      <c r="A15" s="12"/>
      <c r="B15" s="33"/>
      <c r="C15" s="46" t="s">
        <v>116</v>
      </c>
      <c r="D15" s="55">
        <f>SUM(E15)</f>
        <v>163</v>
      </c>
      <c r="E15" s="60">
        <v>163</v>
      </c>
      <c r="F15" s="60">
        <v>0</v>
      </c>
      <c r="G15" s="55">
        <f>SUM(H15+I15)</f>
        <v>1267</v>
      </c>
      <c r="H15" s="60">
        <v>1267</v>
      </c>
      <c r="I15" s="60">
        <v>0</v>
      </c>
    </row>
    <row r="16" spans="1:9" ht="27.75" customHeight="1">
      <c r="A16" s="12"/>
      <c r="B16" s="33"/>
      <c r="C16" s="56" t="s">
        <v>83</v>
      </c>
      <c r="D16" s="55">
        <f>SUM(E16)</f>
        <v>1267</v>
      </c>
      <c r="E16" s="60">
        <v>1267</v>
      </c>
      <c r="F16" s="60">
        <v>0</v>
      </c>
      <c r="G16" s="55">
        <v>0</v>
      </c>
      <c r="H16" s="60">
        <v>0</v>
      </c>
      <c r="I16" s="60">
        <v>0</v>
      </c>
    </row>
    <row r="17" spans="1:9" ht="16.5" customHeight="1">
      <c r="A17" s="12"/>
      <c r="B17" s="12">
        <v>80104</v>
      </c>
      <c r="C17" s="29" t="s">
        <v>123</v>
      </c>
      <c r="D17" s="55">
        <f>SUM(D18)</f>
        <v>500</v>
      </c>
      <c r="E17" s="55">
        <f>SUM(E18)</f>
        <v>500</v>
      </c>
      <c r="F17" s="60">
        <f>SUM(F18)</f>
        <v>0</v>
      </c>
      <c r="G17" s="55">
        <f>SUM(H17)</f>
        <v>500</v>
      </c>
      <c r="H17" s="55">
        <f>SUM(H18)</f>
        <v>500</v>
      </c>
      <c r="I17" s="60">
        <f>SUM(I18+I39)</f>
        <v>0</v>
      </c>
    </row>
    <row r="18" spans="1:9" ht="27.75" customHeight="1">
      <c r="A18" s="12"/>
      <c r="B18" s="33"/>
      <c r="C18" s="46" t="s">
        <v>81</v>
      </c>
      <c r="D18" s="55">
        <f>SUM(E18)</f>
        <v>500</v>
      </c>
      <c r="E18" s="60">
        <f>SUM(E19:E20)</f>
        <v>500</v>
      </c>
      <c r="F18" s="60">
        <v>0</v>
      </c>
      <c r="G18" s="55">
        <f>SUM(H18)</f>
        <v>500</v>
      </c>
      <c r="H18" s="60">
        <f>SUM(H19:H19)</f>
        <v>500</v>
      </c>
      <c r="I18" s="60">
        <v>0</v>
      </c>
    </row>
    <row r="19" spans="1:9" ht="27.75" customHeight="1">
      <c r="A19" s="12"/>
      <c r="B19" s="33"/>
      <c r="C19" s="46" t="s">
        <v>116</v>
      </c>
      <c r="D19" s="55">
        <f>SUM(E19)</f>
        <v>0</v>
      </c>
      <c r="E19" s="60">
        <v>0</v>
      </c>
      <c r="F19" s="60">
        <v>0</v>
      </c>
      <c r="G19" s="55">
        <f>SUM(H19+I19)</f>
        <v>500</v>
      </c>
      <c r="H19" s="60">
        <v>500</v>
      </c>
      <c r="I19" s="60">
        <v>0</v>
      </c>
    </row>
    <row r="20" spans="1:9" ht="27.75" customHeight="1">
      <c r="A20" s="12"/>
      <c r="B20" s="33"/>
      <c r="C20" s="56" t="s">
        <v>83</v>
      </c>
      <c r="D20" s="55">
        <f>SUM(E20)</f>
        <v>500</v>
      </c>
      <c r="E20" s="60">
        <v>500</v>
      </c>
      <c r="F20" s="60">
        <v>0</v>
      </c>
      <c r="G20" s="55">
        <v>0</v>
      </c>
      <c r="H20" s="60">
        <v>0</v>
      </c>
      <c r="I20" s="60">
        <v>0</v>
      </c>
    </row>
    <row r="21" spans="1:9" ht="12.75">
      <c r="A21" s="12"/>
      <c r="B21" s="12">
        <v>80110</v>
      </c>
      <c r="C21" s="29" t="s">
        <v>118</v>
      </c>
      <c r="D21" s="55">
        <f>SUM(D22)</f>
        <v>0</v>
      </c>
      <c r="E21" s="55">
        <f>SUM(E22)</f>
        <v>0</v>
      </c>
      <c r="F21" s="60">
        <f>SUM(F22)</f>
        <v>0</v>
      </c>
      <c r="G21" s="55">
        <f>SUM(H21)</f>
        <v>4870</v>
      </c>
      <c r="H21" s="55">
        <f>SUM(H22)</f>
        <v>4870</v>
      </c>
      <c r="I21" s="60">
        <f>SUM(I22)</f>
        <v>0</v>
      </c>
    </row>
    <row r="22" spans="1:9" ht="27.75" customHeight="1">
      <c r="A22" s="12"/>
      <c r="B22" s="33"/>
      <c r="C22" s="46" t="s">
        <v>81</v>
      </c>
      <c r="D22" s="55">
        <f>SUM(E22)</f>
        <v>0</v>
      </c>
      <c r="E22" s="60">
        <f>SUM(E23)</f>
        <v>0</v>
      </c>
      <c r="F22" s="60">
        <v>0</v>
      </c>
      <c r="G22" s="55">
        <f>SUM(H22)</f>
        <v>4870</v>
      </c>
      <c r="H22" s="60">
        <f>SUM(H23:H23)</f>
        <v>4870</v>
      </c>
      <c r="I22" s="60">
        <v>0</v>
      </c>
    </row>
    <row r="23" spans="1:9" ht="27.75" customHeight="1">
      <c r="A23" s="12"/>
      <c r="B23" s="33"/>
      <c r="C23" s="46" t="s">
        <v>116</v>
      </c>
      <c r="D23" s="55">
        <f>SUM(E23)</f>
        <v>0</v>
      </c>
      <c r="E23" s="60">
        <v>0</v>
      </c>
      <c r="F23" s="60">
        <v>0</v>
      </c>
      <c r="G23" s="55">
        <f>SUM(H23+I23)</f>
        <v>4870</v>
      </c>
      <c r="H23" s="60">
        <v>4870</v>
      </c>
      <c r="I23" s="60">
        <v>0</v>
      </c>
    </row>
    <row r="24" spans="1:9" ht="12.75">
      <c r="A24" s="12"/>
      <c r="B24" s="12">
        <v>80120</v>
      </c>
      <c r="C24" s="29" t="s">
        <v>50</v>
      </c>
      <c r="D24" s="55">
        <f>SUM(D25)</f>
        <v>1000</v>
      </c>
      <c r="E24" s="55">
        <f>SUM(E25)</f>
        <v>1000</v>
      </c>
      <c r="F24" s="60">
        <f>SUM(F25)</f>
        <v>0</v>
      </c>
      <c r="G24" s="55">
        <f>SUM(H24)</f>
        <v>3290</v>
      </c>
      <c r="H24" s="55">
        <f>SUM(H25)</f>
        <v>3290</v>
      </c>
      <c r="I24" s="60">
        <f>SUM(I25)</f>
        <v>0</v>
      </c>
    </row>
    <row r="25" spans="1:9" ht="27.75" customHeight="1">
      <c r="A25" s="12"/>
      <c r="B25" s="33"/>
      <c r="C25" s="46" t="s">
        <v>81</v>
      </c>
      <c r="D25" s="55">
        <f>SUM(E25)</f>
        <v>1000</v>
      </c>
      <c r="E25" s="60">
        <f>SUM(E26:E27)</f>
        <v>1000</v>
      </c>
      <c r="F25" s="60">
        <v>0</v>
      </c>
      <c r="G25" s="55">
        <f>SUM(H25)</f>
        <v>3290</v>
      </c>
      <c r="H25" s="60">
        <f>SUM(H27:H27)</f>
        <v>3290</v>
      </c>
      <c r="I25" s="60">
        <v>0</v>
      </c>
    </row>
    <row r="26" spans="1:9" ht="27.75" customHeight="1">
      <c r="A26" s="12"/>
      <c r="B26" s="33"/>
      <c r="C26" s="46" t="s">
        <v>114</v>
      </c>
      <c r="D26" s="55">
        <f>SUM(E26)</f>
        <v>1000</v>
      </c>
      <c r="E26" s="60">
        <v>1000</v>
      </c>
      <c r="F26" s="60">
        <v>0</v>
      </c>
      <c r="G26" s="55">
        <v>0</v>
      </c>
      <c r="H26" s="60">
        <v>0</v>
      </c>
      <c r="I26" s="60">
        <v>0</v>
      </c>
    </row>
    <row r="27" spans="1:9" ht="27.75" customHeight="1">
      <c r="A27" s="12"/>
      <c r="B27" s="33"/>
      <c r="C27" s="46" t="s">
        <v>116</v>
      </c>
      <c r="D27" s="55">
        <f>SUM(E27)</f>
        <v>0</v>
      </c>
      <c r="E27" s="60">
        <v>0</v>
      </c>
      <c r="F27" s="60">
        <v>0</v>
      </c>
      <c r="G27" s="55">
        <f>SUM(H27+I27)</f>
        <v>3290</v>
      </c>
      <c r="H27" s="60">
        <v>3290</v>
      </c>
      <c r="I27" s="60">
        <v>0</v>
      </c>
    </row>
    <row r="28" spans="1:9" ht="24">
      <c r="A28" s="12"/>
      <c r="B28" s="12">
        <v>80148</v>
      </c>
      <c r="C28" s="29" t="s">
        <v>129</v>
      </c>
      <c r="D28" s="55">
        <f>SUM(D29)</f>
        <v>1665</v>
      </c>
      <c r="E28" s="55">
        <f>SUM(E29)</f>
        <v>1665</v>
      </c>
      <c r="F28" s="60">
        <f>SUM(F29)</f>
        <v>0</v>
      </c>
      <c r="G28" s="55">
        <f>SUM(H28)</f>
        <v>0</v>
      </c>
      <c r="H28" s="55">
        <f>SUM(H29)</f>
        <v>0</v>
      </c>
      <c r="I28" s="60">
        <f>SUM(I29+I38)</f>
        <v>0</v>
      </c>
    </row>
    <row r="29" spans="1:9" ht="27.75" customHeight="1">
      <c r="A29" s="12"/>
      <c r="B29" s="33"/>
      <c r="C29" s="46" t="s">
        <v>81</v>
      </c>
      <c r="D29" s="55">
        <f>SUM(E29)</f>
        <v>1665</v>
      </c>
      <c r="E29" s="60">
        <f>SUM(E30)</f>
        <v>1665</v>
      </c>
      <c r="F29" s="60">
        <v>0</v>
      </c>
      <c r="G29" s="55">
        <f>SUM(H29)</f>
        <v>0</v>
      </c>
      <c r="H29" s="60">
        <f>SUM(H30:H30)</f>
        <v>0</v>
      </c>
      <c r="I29" s="60">
        <v>0</v>
      </c>
    </row>
    <row r="30" spans="1:9" ht="27.75" customHeight="1">
      <c r="A30" s="12"/>
      <c r="B30" s="33"/>
      <c r="C30" s="46" t="s">
        <v>116</v>
      </c>
      <c r="D30" s="55">
        <f>SUM(E30)</f>
        <v>1665</v>
      </c>
      <c r="E30" s="60">
        <v>1665</v>
      </c>
      <c r="F30" s="60">
        <v>0</v>
      </c>
      <c r="G30" s="55">
        <f>SUM(H30+I30)</f>
        <v>0</v>
      </c>
      <c r="H30" s="60">
        <v>0</v>
      </c>
      <c r="I30" s="60">
        <v>0</v>
      </c>
    </row>
    <row r="31" spans="1:9" ht="12.75">
      <c r="A31" s="70" t="s">
        <v>19</v>
      </c>
      <c r="B31" s="71"/>
      <c r="C31" s="78"/>
      <c r="D31" s="55">
        <f>SUM(E31:F31)</f>
        <v>12817</v>
      </c>
      <c r="E31" s="55">
        <f>SUM(E10+E13+E21+E24+E28+E17)</f>
        <v>12817</v>
      </c>
      <c r="F31" s="55">
        <f>SUM(F10+F13+F21+F24+F28)</f>
        <v>0</v>
      </c>
      <c r="G31" s="55">
        <f>SUM(H31+I31)</f>
        <v>12817</v>
      </c>
      <c r="H31" s="55">
        <f>SUM(H10+H13+H21+H24+H28+H17)</f>
        <v>12817</v>
      </c>
      <c r="I31" s="55">
        <f>SUM(I10+I13+I21+I24+I28)</f>
        <v>0</v>
      </c>
    </row>
    <row r="32" spans="1:9" ht="12.75">
      <c r="A32" s="24">
        <v>852</v>
      </c>
      <c r="B32" s="13">
        <v>85206</v>
      </c>
      <c r="C32" s="20" t="s">
        <v>115</v>
      </c>
      <c r="D32" s="55">
        <f>SUM(E32)</f>
        <v>0</v>
      </c>
      <c r="E32" s="60">
        <f>SUM(E33)</f>
        <v>0</v>
      </c>
      <c r="F32" s="60">
        <v>0</v>
      </c>
      <c r="G32" s="54">
        <f>SUM(H32:I32)</f>
        <v>2052</v>
      </c>
      <c r="H32" s="57">
        <f>SUM(H33)</f>
        <v>2052</v>
      </c>
      <c r="I32" s="57">
        <v>0</v>
      </c>
    </row>
    <row r="33" spans="1:9" ht="24.75" customHeight="1">
      <c r="A33" s="24"/>
      <c r="B33" s="24"/>
      <c r="C33" s="46" t="s">
        <v>81</v>
      </c>
      <c r="D33" s="55">
        <f>SUM(E33)</f>
        <v>0</v>
      </c>
      <c r="E33" s="60">
        <f>SUM(E34:E34)</f>
        <v>0</v>
      </c>
      <c r="F33" s="60">
        <v>0</v>
      </c>
      <c r="G33" s="54">
        <f>SUM(H33)</f>
        <v>2052</v>
      </c>
      <c r="H33" s="57">
        <f>SUM(H34:H34)</f>
        <v>2052</v>
      </c>
      <c r="I33" s="57">
        <v>0</v>
      </c>
    </row>
    <row r="34" spans="1:9" ht="28.5" customHeight="1">
      <c r="A34" s="24"/>
      <c r="B34" s="24"/>
      <c r="C34" s="46" t="s">
        <v>114</v>
      </c>
      <c r="D34" s="55">
        <f>SUM(E34)</f>
        <v>0</v>
      </c>
      <c r="E34" s="60">
        <v>0</v>
      </c>
      <c r="F34" s="60">
        <v>0</v>
      </c>
      <c r="G34" s="54">
        <f>SUM(H34)</f>
        <v>2052</v>
      </c>
      <c r="H34" s="57">
        <v>2052</v>
      </c>
      <c r="I34" s="57">
        <v>0</v>
      </c>
    </row>
    <row r="35" spans="1:9" ht="12.75">
      <c r="A35" s="12">
        <v>852</v>
      </c>
      <c r="B35" s="12">
        <v>85216</v>
      </c>
      <c r="C35" s="61" t="s">
        <v>120</v>
      </c>
      <c r="D35" s="54">
        <f>SUM(D36)</f>
        <v>0</v>
      </c>
      <c r="E35" s="57">
        <f>SUM(E36)</f>
        <v>0</v>
      </c>
      <c r="F35" s="57">
        <v>0</v>
      </c>
      <c r="G35" s="54">
        <f>SUM(G36)</f>
        <v>3800</v>
      </c>
      <c r="H35" s="57">
        <f>SUM(H36)</f>
        <v>3800</v>
      </c>
      <c r="I35" s="57">
        <v>0</v>
      </c>
    </row>
    <row r="36" spans="1:9" ht="24">
      <c r="A36" s="15" t="s">
        <v>110</v>
      </c>
      <c r="B36" s="15" t="s">
        <v>111</v>
      </c>
      <c r="C36" s="46" t="s">
        <v>81</v>
      </c>
      <c r="D36" s="54">
        <f>SUM(E36+F36)</f>
        <v>0</v>
      </c>
      <c r="E36" s="57">
        <f>SUM(E37)</f>
        <v>0</v>
      </c>
      <c r="F36" s="57">
        <v>0</v>
      </c>
      <c r="G36" s="54">
        <f>SUM(H36+I36)</f>
        <v>3800</v>
      </c>
      <c r="H36" s="57">
        <f>SUM(H37:H37)</f>
        <v>3800</v>
      </c>
      <c r="I36" s="57">
        <v>0</v>
      </c>
    </row>
    <row r="37" spans="1:9" ht="28.5" customHeight="1">
      <c r="A37" s="15"/>
      <c r="B37" s="15"/>
      <c r="C37" s="56" t="s">
        <v>83</v>
      </c>
      <c r="D37" s="57">
        <f>SUM(E37+F37)</f>
        <v>0</v>
      </c>
      <c r="E37" s="57">
        <v>0</v>
      </c>
      <c r="F37" s="57">
        <v>0</v>
      </c>
      <c r="G37" s="54">
        <f>SUM(H37+I37)</f>
        <v>3800</v>
      </c>
      <c r="H37" s="57">
        <v>3800</v>
      </c>
      <c r="I37" s="57">
        <v>0</v>
      </c>
    </row>
    <row r="38" spans="1:9" ht="15.75" customHeight="1">
      <c r="A38" s="70" t="s">
        <v>112</v>
      </c>
      <c r="B38" s="71"/>
      <c r="C38" s="72"/>
      <c r="D38" s="54">
        <f>SUM(E38:F38)</f>
        <v>0</v>
      </c>
      <c r="E38" s="54">
        <f>SUM(E32+E35)</f>
        <v>0</v>
      </c>
      <c r="F38" s="57">
        <v>0</v>
      </c>
      <c r="G38" s="54">
        <f>SUM(H38:I38)</f>
        <v>5852</v>
      </c>
      <c r="H38" s="54">
        <f>SUM(H32+H35)</f>
        <v>5852</v>
      </c>
      <c r="I38" s="54">
        <f aca="true" t="shared" si="0" ref="I38:I43">SUM(I35)</f>
        <v>0</v>
      </c>
    </row>
    <row r="39" spans="1:9" ht="15.75" customHeight="1">
      <c r="A39" s="24">
        <v>854</v>
      </c>
      <c r="B39" s="24">
        <v>85401</v>
      </c>
      <c r="C39" s="24" t="s">
        <v>79</v>
      </c>
      <c r="D39" s="54">
        <f>SUM(E39)</f>
        <v>1913</v>
      </c>
      <c r="E39" s="54">
        <f>SUM(E40)</f>
        <v>1913</v>
      </c>
      <c r="F39" s="57">
        <v>0</v>
      </c>
      <c r="G39" s="54">
        <f>SUM(H39)</f>
        <v>1913</v>
      </c>
      <c r="H39" s="54">
        <f>SUM(H40)</f>
        <v>1913</v>
      </c>
      <c r="I39" s="54">
        <f t="shared" si="0"/>
        <v>0</v>
      </c>
    </row>
    <row r="40" spans="1:9" ht="24">
      <c r="A40" s="24"/>
      <c r="B40" s="24"/>
      <c r="C40" s="46" t="s">
        <v>81</v>
      </c>
      <c r="D40" s="54">
        <f>SUM(E40)</f>
        <v>1913</v>
      </c>
      <c r="E40" s="57">
        <f>SUM(E41)</f>
        <v>1913</v>
      </c>
      <c r="F40" s="57">
        <v>0</v>
      </c>
      <c r="G40" s="54">
        <f>SUM(H40)</f>
        <v>1913</v>
      </c>
      <c r="H40" s="57">
        <f>SUM(H41:H42)</f>
        <v>1913</v>
      </c>
      <c r="I40" s="54">
        <f t="shared" si="0"/>
        <v>0</v>
      </c>
    </row>
    <row r="41" spans="1:9" ht="24">
      <c r="A41" s="24"/>
      <c r="B41" s="24"/>
      <c r="C41" s="46" t="s">
        <v>114</v>
      </c>
      <c r="D41" s="54">
        <f>SUM(E41)</f>
        <v>1913</v>
      </c>
      <c r="E41" s="57">
        <v>1913</v>
      </c>
      <c r="F41" s="57">
        <v>0</v>
      </c>
      <c r="G41" s="54">
        <v>0</v>
      </c>
      <c r="H41" s="57">
        <v>0</v>
      </c>
      <c r="I41" s="54">
        <f t="shared" si="0"/>
        <v>0</v>
      </c>
    </row>
    <row r="42" spans="1:9" ht="27.75" customHeight="1">
      <c r="A42" s="24"/>
      <c r="B42" s="24"/>
      <c r="C42" s="46" t="s">
        <v>116</v>
      </c>
      <c r="D42" s="54">
        <f>SUM(E42)</f>
        <v>0</v>
      </c>
      <c r="E42" s="57">
        <v>0</v>
      </c>
      <c r="F42" s="57">
        <v>0</v>
      </c>
      <c r="G42" s="54">
        <f>SUM(H42)</f>
        <v>1913</v>
      </c>
      <c r="H42" s="57">
        <v>1913</v>
      </c>
      <c r="I42" s="54">
        <f t="shared" si="0"/>
        <v>0</v>
      </c>
    </row>
    <row r="43" spans="1:9" ht="12.75">
      <c r="A43" s="70" t="s">
        <v>121</v>
      </c>
      <c r="B43" s="71"/>
      <c r="C43" s="72"/>
      <c r="D43" s="54">
        <f>SUM(E43:F43)</f>
        <v>1913</v>
      </c>
      <c r="E43" s="54">
        <f>SUM(E37+E40)</f>
        <v>1913</v>
      </c>
      <c r="F43" s="54">
        <v>0</v>
      </c>
      <c r="G43" s="54">
        <f>SUM(H43:I43)</f>
        <v>1913</v>
      </c>
      <c r="H43" s="54">
        <f>SUM(H39)</f>
        <v>1913</v>
      </c>
      <c r="I43" s="54">
        <f t="shared" si="0"/>
        <v>0</v>
      </c>
    </row>
    <row r="44" spans="1:9" ht="24">
      <c r="A44" s="24">
        <v>900</v>
      </c>
      <c r="B44" s="24">
        <v>90004</v>
      </c>
      <c r="C44" s="20" t="s">
        <v>62</v>
      </c>
      <c r="D44" s="55">
        <f aca="true" t="shared" si="1" ref="D44:D49">SUM(E44)</f>
        <v>10000</v>
      </c>
      <c r="E44" s="60">
        <f>SUM(E45)</f>
        <v>10000</v>
      </c>
      <c r="F44" s="60">
        <v>0</v>
      </c>
      <c r="G44" s="54">
        <f>SUM(H44:I44)</f>
        <v>0</v>
      </c>
      <c r="H44" s="57">
        <f>SUM(H45)</f>
        <v>0</v>
      </c>
      <c r="I44" s="57">
        <f>SUM(L6)</f>
        <v>0</v>
      </c>
    </row>
    <row r="45" spans="1:9" ht="24">
      <c r="A45" s="24"/>
      <c r="B45" s="24"/>
      <c r="C45" s="46" t="s">
        <v>81</v>
      </c>
      <c r="D45" s="55">
        <f t="shared" si="1"/>
        <v>10000</v>
      </c>
      <c r="E45" s="60">
        <f>SUM(E46:E46)</f>
        <v>10000</v>
      </c>
      <c r="F45" s="60">
        <v>0</v>
      </c>
      <c r="G45" s="54">
        <f>SUM(H45)</f>
        <v>0</v>
      </c>
      <c r="H45" s="57">
        <f>SUM(H46:H46)</f>
        <v>0</v>
      </c>
      <c r="I45" s="57">
        <f>SUM(L7)</f>
        <v>0</v>
      </c>
    </row>
    <row r="46" spans="1:9" ht="27.75" customHeight="1">
      <c r="A46" s="24"/>
      <c r="B46" s="24"/>
      <c r="C46" s="59" t="s">
        <v>85</v>
      </c>
      <c r="D46" s="55">
        <f t="shared" si="1"/>
        <v>10000</v>
      </c>
      <c r="E46" s="60">
        <v>10000</v>
      </c>
      <c r="F46" s="60">
        <v>0</v>
      </c>
      <c r="G46" s="54">
        <f>SUM(H46)</f>
        <v>0</v>
      </c>
      <c r="H46" s="57">
        <v>0</v>
      </c>
      <c r="I46" s="57">
        <f>SUM(L9)</f>
        <v>0</v>
      </c>
    </row>
    <row r="47" spans="1:9" ht="14.25" customHeight="1">
      <c r="A47" s="24"/>
      <c r="B47" s="24">
        <v>90095</v>
      </c>
      <c r="C47" s="20" t="s">
        <v>30</v>
      </c>
      <c r="D47" s="55">
        <f t="shared" si="1"/>
        <v>0</v>
      </c>
      <c r="E47" s="60">
        <f>SUM(E48)</f>
        <v>0</v>
      </c>
      <c r="F47" s="60">
        <v>0</v>
      </c>
      <c r="G47" s="54">
        <f>SUM(H47)</f>
        <v>10000</v>
      </c>
      <c r="H47" s="57">
        <f>SUM(H48)</f>
        <v>10000</v>
      </c>
      <c r="I47" s="57">
        <f>SUM(L10)</f>
        <v>0</v>
      </c>
    </row>
    <row r="48" spans="1:9" ht="27.75" customHeight="1">
      <c r="A48" s="24"/>
      <c r="B48" s="24"/>
      <c r="C48" s="46" t="s">
        <v>81</v>
      </c>
      <c r="D48" s="55">
        <f t="shared" si="1"/>
        <v>0</v>
      </c>
      <c r="E48" s="60">
        <f>SUM(E49:E49)</f>
        <v>0</v>
      </c>
      <c r="F48" s="60">
        <v>0</v>
      </c>
      <c r="G48" s="54">
        <f>SUM(H48)</f>
        <v>10000</v>
      </c>
      <c r="H48" s="57">
        <f>SUM(H49:H49)</f>
        <v>10000</v>
      </c>
      <c r="I48" s="57">
        <f>SUM(L10)</f>
        <v>0</v>
      </c>
    </row>
    <row r="49" spans="1:9" ht="27.75" customHeight="1">
      <c r="A49" s="24"/>
      <c r="B49" s="24"/>
      <c r="C49" s="59" t="s">
        <v>85</v>
      </c>
      <c r="D49" s="55">
        <f t="shared" si="1"/>
        <v>0</v>
      </c>
      <c r="E49" s="60">
        <v>0</v>
      </c>
      <c r="F49" s="60">
        <v>0</v>
      </c>
      <c r="G49" s="54">
        <f>SUM(H49)</f>
        <v>10000</v>
      </c>
      <c r="H49" s="57">
        <v>10000</v>
      </c>
      <c r="I49" s="57">
        <f>SUM(L12)</f>
        <v>0</v>
      </c>
    </row>
    <row r="50" spans="1:9" ht="24" customHeight="1">
      <c r="A50" s="79" t="s">
        <v>124</v>
      </c>
      <c r="B50" s="80"/>
      <c r="C50" s="81"/>
      <c r="D50" s="54">
        <f>SUM(F50+E50)</f>
        <v>10000</v>
      </c>
      <c r="E50" s="54">
        <f>SUM(E44+E47)</f>
        <v>10000</v>
      </c>
      <c r="F50" s="54">
        <v>0</v>
      </c>
      <c r="G50" s="54">
        <f>SUM(I50+H50)</f>
        <v>10000</v>
      </c>
      <c r="H50" s="54">
        <f>SUM(H44+H47)</f>
        <v>10000</v>
      </c>
      <c r="I50" s="54">
        <f aca="true" t="shared" si="2" ref="I50:I58">SUM(L9)</f>
        <v>0</v>
      </c>
    </row>
    <row r="51" spans="1:9" ht="24" customHeight="1">
      <c r="A51" s="24">
        <v>921</v>
      </c>
      <c r="B51" s="24">
        <v>92109</v>
      </c>
      <c r="C51" s="20" t="s">
        <v>65</v>
      </c>
      <c r="D51" s="55">
        <f>SUM(E51)</f>
        <v>5542</v>
      </c>
      <c r="E51" s="60">
        <f>SUM(E52)</f>
        <v>5542</v>
      </c>
      <c r="F51" s="60">
        <v>0</v>
      </c>
      <c r="G51" s="54">
        <f aca="true" t="shared" si="3" ref="G51:G60">SUM(H51)</f>
        <v>5542</v>
      </c>
      <c r="H51" s="57">
        <f>SUM(H52)</f>
        <v>5542</v>
      </c>
      <c r="I51" s="54">
        <f t="shared" si="2"/>
        <v>0</v>
      </c>
    </row>
    <row r="52" spans="1:9" ht="24" customHeight="1">
      <c r="A52" s="24"/>
      <c r="B52" s="24"/>
      <c r="C52" s="46" t="s">
        <v>81</v>
      </c>
      <c r="D52" s="55">
        <f>SUM(E52)</f>
        <v>5542</v>
      </c>
      <c r="E52" s="60">
        <f>SUM(E53:E54)</f>
        <v>5542</v>
      </c>
      <c r="F52" s="60">
        <v>0</v>
      </c>
      <c r="G52" s="54">
        <f t="shared" si="3"/>
        <v>5542</v>
      </c>
      <c r="H52" s="57">
        <f>SUM(H53:H54)</f>
        <v>5542</v>
      </c>
      <c r="I52" s="54">
        <f t="shared" si="2"/>
        <v>0</v>
      </c>
    </row>
    <row r="53" spans="1:9" ht="24" customHeight="1">
      <c r="A53" s="24"/>
      <c r="B53" s="24"/>
      <c r="C53" s="46" t="s">
        <v>114</v>
      </c>
      <c r="D53" s="55">
        <f>SUM(E53)</f>
        <v>3542</v>
      </c>
      <c r="E53" s="60">
        <v>3542</v>
      </c>
      <c r="F53" s="60">
        <v>0</v>
      </c>
      <c r="G53" s="54">
        <f t="shared" si="3"/>
        <v>4965</v>
      </c>
      <c r="H53" s="57">
        <v>4965</v>
      </c>
      <c r="I53" s="54">
        <f t="shared" si="2"/>
        <v>0</v>
      </c>
    </row>
    <row r="54" spans="1:9" ht="24" customHeight="1">
      <c r="A54" s="24"/>
      <c r="B54" s="24"/>
      <c r="C54" s="59" t="s">
        <v>85</v>
      </c>
      <c r="D54" s="55">
        <f>SUM(E54)</f>
        <v>2000</v>
      </c>
      <c r="E54" s="60">
        <v>2000</v>
      </c>
      <c r="F54" s="60">
        <v>0</v>
      </c>
      <c r="G54" s="54">
        <f t="shared" si="3"/>
        <v>577</v>
      </c>
      <c r="H54" s="57">
        <v>577</v>
      </c>
      <c r="I54" s="54">
        <f t="shared" si="2"/>
        <v>0</v>
      </c>
    </row>
    <row r="55" spans="1:9" ht="12.75">
      <c r="A55" s="22" t="s">
        <v>125</v>
      </c>
      <c r="B55" s="62"/>
      <c r="C55" s="23"/>
      <c r="D55" s="55">
        <f>SUM(E55:F55)</f>
        <v>5542</v>
      </c>
      <c r="E55" s="55">
        <f>SUM(E51)</f>
        <v>5542</v>
      </c>
      <c r="F55" s="60">
        <v>0</v>
      </c>
      <c r="G55" s="54">
        <f t="shared" si="3"/>
        <v>5542</v>
      </c>
      <c r="H55" s="54">
        <f>SUM(H51)</f>
        <v>5542</v>
      </c>
      <c r="I55" s="54">
        <f t="shared" si="2"/>
        <v>0</v>
      </c>
    </row>
    <row r="56" spans="1:9" ht="21" customHeight="1">
      <c r="A56" s="24">
        <v>926</v>
      </c>
      <c r="B56" s="24">
        <v>92601</v>
      </c>
      <c r="C56" s="24" t="s">
        <v>126</v>
      </c>
      <c r="D56" s="55">
        <f>SUM(E56)</f>
        <v>2522</v>
      </c>
      <c r="E56" s="55">
        <v>2522</v>
      </c>
      <c r="F56" s="60">
        <v>0</v>
      </c>
      <c r="G56" s="54">
        <f t="shared" si="3"/>
        <v>2522</v>
      </c>
      <c r="H56" s="54">
        <v>2522</v>
      </c>
      <c r="I56" s="54">
        <f t="shared" si="2"/>
        <v>0</v>
      </c>
    </row>
    <row r="57" spans="1:9" ht="24" customHeight="1">
      <c r="A57" s="24"/>
      <c r="B57" s="24"/>
      <c r="C57" s="46" t="s">
        <v>81</v>
      </c>
      <c r="D57" s="55">
        <f>SUM(E57)</f>
        <v>2522</v>
      </c>
      <c r="E57" s="60">
        <f>SUM(E58)</f>
        <v>2522</v>
      </c>
      <c r="F57" s="60">
        <v>0</v>
      </c>
      <c r="G57" s="54">
        <f t="shared" si="3"/>
        <v>2522</v>
      </c>
      <c r="H57" s="57">
        <f>SUM(H58)</f>
        <v>2522</v>
      </c>
      <c r="I57" s="54">
        <f t="shared" si="2"/>
        <v>0</v>
      </c>
    </row>
    <row r="58" spans="1:9" ht="24" customHeight="1">
      <c r="A58" s="24"/>
      <c r="B58" s="24"/>
      <c r="C58" s="46" t="s">
        <v>114</v>
      </c>
      <c r="D58" s="55">
        <f>SUM(E58)</f>
        <v>2522</v>
      </c>
      <c r="E58" s="60">
        <v>2522</v>
      </c>
      <c r="F58" s="60">
        <v>0</v>
      </c>
      <c r="G58" s="54">
        <f t="shared" si="3"/>
        <v>2522</v>
      </c>
      <c r="H58" s="57">
        <v>2522</v>
      </c>
      <c r="I58" s="54">
        <f t="shared" si="2"/>
        <v>0</v>
      </c>
    </row>
    <row r="59" spans="1:9" ht="12.75">
      <c r="A59" s="22" t="s">
        <v>127</v>
      </c>
      <c r="B59" s="62"/>
      <c r="C59" s="23"/>
      <c r="D59" s="55">
        <f>SUM(E59)</f>
        <v>2522</v>
      </c>
      <c r="E59" s="55">
        <f>SUM(E56)</f>
        <v>2522</v>
      </c>
      <c r="F59" s="60">
        <v>0</v>
      </c>
      <c r="G59" s="54">
        <f t="shared" si="3"/>
        <v>2522</v>
      </c>
      <c r="H59" s="54">
        <f>SUM(H56)</f>
        <v>2522</v>
      </c>
      <c r="I59" s="54">
        <v>0</v>
      </c>
    </row>
    <row r="60" spans="1:9" ht="12.75">
      <c r="A60" s="75" t="s">
        <v>26</v>
      </c>
      <c r="B60" s="76"/>
      <c r="C60" s="77"/>
      <c r="D60" s="55">
        <f>SUM(E60)</f>
        <v>32794</v>
      </c>
      <c r="E60" s="55">
        <f>SUM(E31+E38+E43+E50+E55+E59)</f>
        <v>32794</v>
      </c>
      <c r="F60" s="55">
        <f>SUM(F38)</f>
        <v>0</v>
      </c>
      <c r="G60" s="55">
        <f t="shared" si="3"/>
        <v>38646</v>
      </c>
      <c r="H60" s="55">
        <f>SUM(H31+H38+H43+H50+H55+H59)</f>
        <v>38646</v>
      </c>
      <c r="I60" s="55">
        <f>SUM(I38)</f>
        <v>0</v>
      </c>
    </row>
    <row r="62" spans="1:3" ht="12.75">
      <c r="A62" s="73" t="s">
        <v>128</v>
      </c>
      <c r="B62" s="74"/>
      <c r="C62" s="74"/>
    </row>
    <row r="63" ht="12.75">
      <c r="L63" s="58"/>
    </row>
    <row r="65" ht="12.75">
      <c r="K65" s="58"/>
    </row>
  </sheetData>
  <sheetProtection/>
  <mergeCells count="14">
    <mergeCell ref="A43:C43"/>
    <mergeCell ref="A62:C62"/>
    <mergeCell ref="A38:C38"/>
    <mergeCell ref="A60:C60"/>
    <mergeCell ref="H7:I7"/>
    <mergeCell ref="A31:C31"/>
    <mergeCell ref="A50:C50"/>
    <mergeCell ref="A6:I6"/>
    <mergeCell ref="A7:A8"/>
    <mergeCell ref="B7:B8"/>
    <mergeCell ref="C7:C8"/>
    <mergeCell ref="D7:D8"/>
    <mergeCell ref="E7:F7"/>
    <mergeCell ref="G7:G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zoomScalePageLayoutView="0" workbookViewId="0" topLeftCell="A592">
      <selection activeCell="A1" sqref="A1:G608"/>
    </sheetView>
  </sheetViews>
  <sheetFormatPr defaultColWidth="0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9" t="s">
        <v>3</v>
      </c>
      <c r="B7" s="99"/>
      <c r="C7" s="100"/>
      <c r="D7" s="100"/>
      <c r="E7" s="100"/>
      <c r="F7" s="100"/>
      <c r="G7" s="101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102" t="s">
        <v>6</v>
      </c>
      <c r="B9" s="102" t="s">
        <v>102</v>
      </c>
      <c r="C9" s="64" t="s">
        <v>5</v>
      </c>
      <c r="D9" s="66" t="s">
        <v>7</v>
      </c>
      <c r="E9" s="53"/>
      <c r="F9" s="75" t="s">
        <v>8</v>
      </c>
      <c r="G9" s="77"/>
    </row>
    <row r="10" spans="1:7" ht="21" customHeight="1">
      <c r="A10" s="103"/>
      <c r="B10" s="103"/>
      <c r="C10" s="65"/>
      <c r="D10" s="98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0" t="s">
        <v>27</v>
      </c>
      <c r="B43" s="71"/>
      <c r="C43" s="78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0" t="s">
        <v>11</v>
      </c>
      <c r="B74" s="71"/>
      <c r="C74" s="78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0" t="s">
        <v>12</v>
      </c>
      <c r="B95" s="71"/>
      <c r="C95" s="78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0" t="s">
        <v>15</v>
      </c>
      <c r="B106" s="71"/>
      <c r="C106" s="78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0" t="s">
        <v>16</v>
      </c>
      <c r="B157" s="71"/>
      <c r="C157" s="78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4" t="s">
        <v>14</v>
      </c>
      <c r="B168" s="95"/>
      <c r="C168" s="96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9" t="s">
        <v>13</v>
      </c>
      <c r="B229" s="80"/>
      <c r="C229" s="81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0" t="s">
        <v>17</v>
      </c>
      <c r="B240" s="71"/>
      <c r="C240" s="78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0" t="s">
        <v>18</v>
      </c>
      <c r="B261" s="71"/>
      <c r="C261" s="78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0" t="s">
        <v>19</v>
      </c>
      <c r="B352" s="71"/>
      <c r="C352" s="78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0" t="s">
        <v>2</v>
      </c>
      <c r="B363" s="71"/>
      <c r="C363" s="72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0" t="s">
        <v>20</v>
      </c>
      <c r="B384" s="71"/>
      <c r="C384" s="78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0" t="s">
        <v>21</v>
      </c>
      <c r="B465" s="71"/>
      <c r="C465" s="78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0" t="s">
        <v>22</v>
      </c>
      <c r="B496" s="71"/>
      <c r="C496" s="78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0" t="s">
        <v>23</v>
      </c>
      <c r="B547" s="71"/>
      <c r="C547" s="78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0" t="s">
        <v>24</v>
      </c>
      <c r="B578" s="71"/>
      <c r="C578" s="78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0" t="s">
        <v>25</v>
      </c>
      <c r="B599" s="71"/>
      <c r="C599" s="78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5" t="s">
        <v>26</v>
      </c>
      <c r="B600" s="76"/>
      <c r="C600" s="97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2" t="s">
        <v>99</v>
      </c>
      <c r="B602" s="93"/>
      <c r="C602" s="81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7" t="s">
        <v>94</v>
      </c>
      <c r="B603" s="88"/>
      <c r="C603" s="89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7" t="s">
        <v>95</v>
      </c>
      <c r="B604" s="88"/>
      <c r="C604" s="89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4" t="s">
        <v>96</v>
      </c>
      <c r="B605" s="90"/>
      <c r="C605" s="91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9" t="s">
        <v>97</v>
      </c>
      <c r="B606" s="82"/>
      <c r="C606" s="83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4" t="s">
        <v>98</v>
      </c>
      <c r="B607" s="85"/>
      <c r="C607" s="86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9" t="s">
        <v>100</v>
      </c>
      <c r="B608" s="82"/>
      <c r="C608" s="83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sheetProtection/>
  <mergeCells count="31">
    <mergeCell ref="A95:C95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B9:B10"/>
    <mergeCell ref="A599:C599"/>
    <mergeCell ref="A602:C602"/>
    <mergeCell ref="A229:C229"/>
    <mergeCell ref="A168:C168"/>
    <mergeCell ref="A240:C240"/>
    <mergeCell ref="A600:C600"/>
    <mergeCell ref="A352:C352"/>
    <mergeCell ref="A363:C363"/>
    <mergeCell ref="A384:C384"/>
    <mergeCell ref="A261:C261"/>
    <mergeCell ref="A606:C606"/>
    <mergeCell ref="A607:C607"/>
    <mergeCell ref="A608:C608"/>
    <mergeCell ref="A604:C604"/>
    <mergeCell ref="A605:C605"/>
    <mergeCell ref="A465:C465"/>
    <mergeCell ref="A496:C496"/>
    <mergeCell ref="A547:C547"/>
    <mergeCell ref="A603:C603"/>
    <mergeCell ref="A578:C578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2012-12-04T13:47:08Z</cp:lastPrinted>
  <dcterms:created xsi:type="dcterms:W3CDTF">2001-08-02T07:18:30Z</dcterms:created>
  <dcterms:modified xsi:type="dcterms:W3CDTF">2012-12-04T13:48:47Z</dcterms:modified>
  <cp:category/>
  <cp:version/>
  <cp:contentType/>
  <cp:contentStatus/>
</cp:coreProperties>
</file>