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'Arkusz1'!$A$1:$H$30</definedName>
  </definedNames>
  <calcPr fullCalcOnLoad="1"/>
</workbook>
</file>

<file path=xl/sharedStrings.xml><?xml version="1.0" encoding="utf-8"?>
<sst xmlns="http://schemas.openxmlformats.org/spreadsheetml/2006/main" count="25" uniqueCount="25">
  <si>
    <t>Dz</t>
  </si>
  <si>
    <t>§</t>
  </si>
  <si>
    <t xml:space="preserve">       WYDATKI  OGÓŁEM :</t>
  </si>
  <si>
    <t>Nazwa podmiotu</t>
  </si>
  <si>
    <t>801 Oświata i wychowania -Razem</t>
  </si>
  <si>
    <t xml:space="preserve">         (dane w zł)</t>
  </si>
  <si>
    <t>Przedszkole niepubliczne Gmina Raszyn</t>
  </si>
  <si>
    <t>Przedszkola niepubliczne Miasto Stołeczne Warszawa</t>
  </si>
  <si>
    <t>Przedszkole Zgromadzenia Sióstr Franciszkanek Misjonarek Maryi w Piastowie</t>
  </si>
  <si>
    <t>Przedszkole Niepubliczne  Pruszków</t>
  </si>
  <si>
    <t>Oddział przedszkolny przy niepublicznej szkole podstawowej w Podkowie Leśnej</t>
  </si>
  <si>
    <t>% wykonania</t>
  </si>
  <si>
    <t>Przedszkola niepubliczne Nadarzyn</t>
  </si>
  <si>
    <t>Rozdz.</t>
  </si>
  <si>
    <t>Oddział przedszkolny przy przedszkolu w Warszawie</t>
  </si>
  <si>
    <t>80103 Oddziały przedszkolne w szkołach podstawowych : Razem</t>
  </si>
  <si>
    <t>Kwota dotacji z budżetu na 2006 rok</t>
  </si>
  <si>
    <t>Kwota dotacji po zmianach na 2006 rok</t>
  </si>
  <si>
    <t>Wykonanie roczne 2006 rok</t>
  </si>
  <si>
    <t>80104 Przedszkola  niepubliczne : Razem</t>
  </si>
  <si>
    <t>Wykonanie dotacji przekazywane gminom na zadania bieżące realizowane na podstawie porozumień między                    jednostkami samorządu terytorialnego za 2006 rok</t>
  </si>
  <si>
    <t>Sprawozdanie</t>
  </si>
  <si>
    <t>do Uchwały Nr IX/50/2007</t>
  </si>
  <si>
    <t>Rady Gminy Michałowice</t>
  </si>
  <si>
    <t>z dnia 24 kwietnia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</si>
</sst>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7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tabSelected="1" view="pageBreakPreview" zoomScaleSheetLayoutView="100" workbookViewId="0" topLeftCell="A3">
      <selection activeCell="E28" sqref="E28"/>
    </sheetView>
  </sheetViews>
  <sheetFormatPr defaultColWidth="9.00390625" defaultRowHeight="12.75" customHeight="1"/>
  <cols>
    <col min="1" max="1" width="4.875" style="5" customWidth="1"/>
    <col min="2" max="2" width="7.375" style="5" customWidth="1"/>
    <col min="3" max="3" width="5.875" style="5" customWidth="1"/>
    <col min="4" max="4" width="40.875" style="5" customWidth="1"/>
    <col min="5" max="7" width="12.375" style="5" customWidth="1"/>
    <col min="8" max="8" width="10.00390625" style="5" customWidth="1"/>
    <col min="9" max="16384" width="9.125" style="5" customWidth="1"/>
  </cols>
  <sheetData>
    <row r="1" ht="12" customHeight="1"/>
    <row r="3" spans="6:7" ht="12.75" customHeight="1">
      <c r="F3" s="11" t="s">
        <v>21</v>
      </c>
      <c r="G3" s="11"/>
    </row>
    <row r="4" spans="6:7" ht="12.75" customHeight="1">
      <c r="F4" s="11" t="s">
        <v>22</v>
      </c>
      <c r="G4" s="11"/>
    </row>
    <row r="5" spans="6:7" ht="12.75" customHeight="1">
      <c r="F5" s="11" t="s">
        <v>23</v>
      </c>
      <c r="G5" s="11"/>
    </row>
    <row r="6" spans="6:7" ht="12.75" customHeight="1">
      <c r="F6" s="11" t="s">
        <v>24</v>
      </c>
      <c r="G6" s="11"/>
    </row>
    <row r="8" spans="1:11" ht="12.75" customHeight="1">
      <c r="A8" s="2"/>
      <c r="B8" s="2"/>
      <c r="C8" s="2"/>
      <c r="D8" s="3"/>
      <c r="E8" s="3"/>
      <c r="F8" s="3"/>
      <c r="G8" s="3"/>
      <c r="H8" s="3"/>
      <c r="I8" s="4"/>
      <c r="J8" s="4"/>
      <c r="K8" s="4"/>
    </row>
    <row r="9" spans="1:11" ht="12.75" customHeight="1">
      <c r="A9" s="8"/>
      <c r="B9" s="8"/>
      <c r="C9" s="8"/>
      <c r="D9" s="8"/>
      <c r="E9" s="11"/>
      <c r="F9" s="11"/>
      <c r="G9" s="11"/>
      <c r="H9" s="11"/>
      <c r="I9" s="13"/>
      <c r="J9" s="4"/>
      <c r="K9" s="4"/>
    </row>
    <row r="10" spans="1:11" ht="36" customHeight="1">
      <c r="A10" s="22" t="s">
        <v>20</v>
      </c>
      <c r="B10" s="22"/>
      <c r="C10" s="22"/>
      <c r="D10" s="22"/>
      <c r="E10" s="22"/>
      <c r="F10" s="22"/>
      <c r="G10" s="22"/>
      <c r="H10" s="22"/>
      <c r="I10" s="23"/>
      <c r="J10" s="4"/>
      <c r="K10" s="4"/>
    </row>
    <row r="11" spans="1:11" ht="18.75" customHeight="1">
      <c r="A11" s="12"/>
      <c r="B11" s="12"/>
      <c r="C11" s="12"/>
      <c r="D11" s="12"/>
      <c r="E11" s="34" t="s">
        <v>5</v>
      </c>
      <c r="F11" s="34"/>
      <c r="G11" s="34"/>
      <c r="H11" s="34"/>
      <c r="I11" s="13"/>
      <c r="J11" s="4"/>
      <c r="K11" s="4"/>
    </row>
    <row r="12" spans="1:8" ht="49.5" customHeight="1">
      <c r="A12" s="14" t="s">
        <v>0</v>
      </c>
      <c r="B12" s="14" t="s">
        <v>13</v>
      </c>
      <c r="C12" s="14" t="s">
        <v>1</v>
      </c>
      <c r="D12" s="14" t="s">
        <v>3</v>
      </c>
      <c r="E12" s="15" t="s">
        <v>16</v>
      </c>
      <c r="F12" s="15" t="s">
        <v>17</v>
      </c>
      <c r="G12" s="15" t="s">
        <v>18</v>
      </c>
      <c r="H12" s="15" t="s">
        <v>11</v>
      </c>
    </row>
    <row r="13" spans="1:8" ht="12.75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/>
      <c r="G13" s="16"/>
      <c r="H13" s="16">
        <v>6</v>
      </c>
    </row>
    <row r="14" spans="1:8" ht="31.5" customHeight="1">
      <c r="A14" s="21">
        <v>801</v>
      </c>
      <c r="B14" s="21">
        <v>80103</v>
      </c>
      <c r="C14" s="21">
        <v>2310</v>
      </c>
      <c r="D14" s="10" t="s">
        <v>10</v>
      </c>
      <c r="E14" s="17">
        <v>6576</v>
      </c>
      <c r="F14" s="17">
        <v>4576</v>
      </c>
      <c r="G14" s="17">
        <v>4376</v>
      </c>
      <c r="H14" s="20">
        <f>SUM(G14/F14)*100</f>
        <v>95.62937062937063</v>
      </c>
    </row>
    <row r="15" spans="1:8" ht="26.25" customHeight="1">
      <c r="A15" s="21"/>
      <c r="B15" s="21">
        <v>80103</v>
      </c>
      <c r="C15" s="21">
        <v>2310</v>
      </c>
      <c r="D15" s="10" t="s">
        <v>14</v>
      </c>
      <c r="E15" s="17">
        <v>0</v>
      </c>
      <c r="F15" s="17">
        <v>6000</v>
      </c>
      <c r="G15" s="17">
        <v>5190</v>
      </c>
      <c r="H15" s="20">
        <f aca="true" t="shared" si="0" ref="H15:H24">SUM(G15/F15)*100</f>
        <v>86.5</v>
      </c>
    </row>
    <row r="16" spans="1:8" ht="21" customHeight="1">
      <c r="A16" s="27" t="s">
        <v>15</v>
      </c>
      <c r="B16" s="25"/>
      <c r="C16" s="25"/>
      <c r="D16" s="26"/>
      <c r="E16" s="18">
        <f>SUM(E14:E15)</f>
        <v>6576</v>
      </c>
      <c r="F16" s="18">
        <f>SUM(F14:F15)</f>
        <v>10576</v>
      </c>
      <c r="G16" s="18">
        <f>SUM(G14:G15)</f>
        <v>9566</v>
      </c>
      <c r="H16" s="20">
        <f t="shared" si="0"/>
        <v>90.4500756429652</v>
      </c>
    </row>
    <row r="17" spans="1:8" ht="18.75" customHeight="1">
      <c r="A17" s="9">
        <v>801</v>
      </c>
      <c r="B17" s="21">
        <v>80104</v>
      </c>
      <c r="C17" s="21">
        <v>2310</v>
      </c>
      <c r="D17" s="10" t="s">
        <v>9</v>
      </c>
      <c r="E17" s="17">
        <v>90900</v>
      </c>
      <c r="F17" s="17">
        <v>111900</v>
      </c>
      <c r="G17" s="17">
        <v>110922</v>
      </c>
      <c r="H17" s="20">
        <f t="shared" si="0"/>
        <v>99.1260053619303</v>
      </c>
    </row>
    <row r="18" spans="1:8" ht="36" customHeight="1">
      <c r="A18" s="9"/>
      <c r="B18" s="21">
        <v>80104</v>
      </c>
      <c r="C18" s="21">
        <v>2310</v>
      </c>
      <c r="D18" s="10" t="s">
        <v>8</v>
      </c>
      <c r="E18" s="17">
        <v>11844</v>
      </c>
      <c r="F18" s="17">
        <v>13444</v>
      </c>
      <c r="G18" s="17">
        <v>13434</v>
      </c>
      <c r="H18" s="20">
        <f t="shared" si="0"/>
        <v>99.92561737578102</v>
      </c>
    </row>
    <row r="19" spans="1:8" ht="18.75" customHeight="1">
      <c r="A19" s="9"/>
      <c r="B19" s="21">
        <v>80104</v>
      </c>
      <c r="C19" s="21">
        <v>2310</v>
      </c>
      <c r="D19" s="10" t="s">
        <v>6</v>
      </c>
      <c r="E19" s="17">
        <v>28800</v>
      </c>
      <c r="F19" s="17">
        <v>32500</v>
      </c>
      <c r="G19" s="17">
        <v>32456</v>
      </c>
      <c r="H19" s="20">
        <f t="shared" si="0"/>
        <v>99.86461538461539</v>
      </c>
    </row>
    <row r="20" spans="1:8" ht="22.5" customHeight="1">
      <c r="A20" s="9"/>
      <c r="B20" s="21">
        <v>80104</v>
      </c>
      <c r="C20" s="21">
        <v>2310</v>
      </c>
      <c r="D20" s="10" t="s">
        <v>7</v>
      </c>
      <c r="E20" s="17">
        <v>140532</v>
      </c>
      <c r="F20" s="17">
        <v>98732</v>
      </c>
      <c r="G20" s="17">
        <v>97859</v>
      </c>
      <c r="H20" s="20">
        <f t="shared" si="0"/>
        <v>99.11578819430376</v>
      </c>
    </row>
    <row r="21" spans="1:8" ht="22.5" customHeight="1">
      <c r="A21" s="9"/>
      <c r="B21" s="21">
        <v>80104</v>
      </c>
      <c r="C21" s="21">
        <v>2310</v>
      </c>
      <c r="D21" s="10" t="s">
        <v>12</v>
      </c>
      <c r="E21" s="17">
        <v>0</v>
      </c>
      <c r="F21" s="17">
        <v>1800</v>
      </c>
      <c r="G21" s="17">
        <v>1797</v>
      </c>
      <c r="H21" s="20">
        <f t="shared" si="0"/>
        <v>99.83333333333333</v>
      </c>
    </row>
    <row r="22" spans="1:8" ht="18.75" customHeight="1">
      <c r="A22" s="24" t="s">
        <v>19</v>
      </c>
      <c r="B22" s="25"/>
      <c r="C22" s="25"/>
      <c r="D22" s="26"/>
      <c r="E22" s="18">
        <f>SUM(E17:E21)</f>
        <v>272076</v>
      </c>
      <c r="F22" s="18">
        <f>SUM(F17:F21)</f>
        <v>258376</v>
      </c>
      <c r="G22" s="18">
        <f>SUM(G17:G21)</f>
        <v>256468</v>
      </c>
      <c r="H22" s="20">
        <f t="shared" si="0"/>
        <v>99.26154131962721</v>
      </c>
    </row>
    <row r="23" spans="1:8" ht="18" customHeight="1">
      <c r="A23" s="32" t="s">
        <v>4</v>
      </c>
      <c r="B23" s="33"/>
      <c r="C23" s="33"/>
      <c r="D23" s="33"/>
      <c r="E23" s="19">
        <f>SUM(E16+E22)</f>
        <v>278652</v>
      </c>
      <c r="F23" s="19">
        <f>SUM(F16+F22)</f>
        <v>268952</v>
      </c>
      <c r="G23" s="19">
        <f>SUM(G16+G22)</f>
        <v>266034</v>
      </c>
      <c r="H23" s="20">
        <f t="shared" si="0"/>
        <v>98.91504803831167</v>
      </c>
    </row>
    <row r="24" spans="1:8" ht="15.75" customHeight="1">
      <c r="A24" s="30" t="s">
        <v>2</v>
      </c>
      <c r="B24" s="31"/>
      <c r="C24" s="31"/>
      <c r="D24" s="31"/>
      <c r="E24" s="19">
        <f>SUM(E23)</f>
        <v>278652</v>
      </c>
      <c r="F24" s="19">
        <f>SUM(F23)</f>
        <v>268952</v>
      </c>
      <c r="G24" s="19">
        <f>SUM(G23)</f>
        <v>266034</v>
      </c>
      <c r="H24" s="20">
        <f t="shared" si="0"/>
        <v>98.91504803831167</v>
      </c>
    </row>
    <row r="25" spans="1:8" ht="15.75" customHeight="1">
      <c r="A25" s="1"/>
      <c r="B25" s="6"/>
      <c r="C25" s="6"/>
      <c r="D25" s="6"/>
      <c r="E25" s="7"/>
      <c r="F25" s="7"/>
      <c r="G25" s="7"/>
      <c r="H25" s="7"/>
    </row>
    <row r="27" spans="1:4" ht="12.75" customHeight="1">
      <c r="A27" s="28"/>
      <c r="B27" s="29"/>
      <c r="C27" s="29"/>
      <c r="D27" s="29"/>
    </row>
  </sheetData>
  <mergeCells count="7">
    <mergeCell ref="A10:I10"/>
    <mergeCell ref="A22:D22"/>
    <mergeCell ref="A16:D16"/>
    <mergeCell ref="A27:D27"/>
    <mergeCell ref="A24:D24"/>
    <mergeCell ref="A23:D23"/>
    <mergeCell ref="E11:H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&amp;CStrona &amp;P</oddFooter>
  </headerFooter>
  <colBreaks count="1" manualBreakCount="1">
    <brk id="9" min="7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2007-04-24T09:28:09Z</cp:lastPrinted>
  <dcterms:created xsi:type="dcterms:W3CDTF">2000-09-08T10:36:35Z</dcterms:created>
  <dcterms:modified xsi:type="dcterms:W3CDTF">2007-04-27T07:47:33Z</dcterms:modified>
  <cp:category/>
  <cp:version/>
  <cp:contentType/>
  <cp:contentStatus/>
</cp:coreProperties>
</file>