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>
    <definedName name="_xlnm.Print_Area" localSheetId="0">'Arkusz1'!$A$1:$H$22</definedName>
  </definedNames>
  <calcPr fullCalcOnLoad="1"/>
</workbook>
</file>

<file path=xl/sharedStrings.xml><?xml version="1.0" encoding="utf-8"?>
<sst xmlns="http://schemas.openxmlformats.org/spreadsheetml/2006/main" count="31" uniqueCount="27">
  <si>
    <t>Wyszczególnienie</t>
  </si>
  <si>
    <t>Przychody ogółem</t>
  </si>
  <si>
    <t>w tym:</t>
  </si>
  <si>
    <t>10% wpływów z opłat i kar za gospodarcze korzystanie ze środowiska i dokonywanie w nim zmian oraz szczególnego korzystania z wód i urządzeń wodnych</t>
  </si>
  <si>
    <t>Wydatki ogółem:</t>
  </si>
  <si>
    <t>dofinansowanie akcji "Sprzątanie świata"</t>
  </si>
  <si>
    <t>uzupełnienie drzew i krzewów na terenie Gminy</t>
  </si>
  <si>
    <t>edukacja ekologiczna rolników i młodzieży</t>
  </si>
  <si>
    <t>konserwacja zieleni przyulicznej na terenie Gminy</t>
  </si>
  <si>
    <t>Stan środków obrotowych na początek roku</t>
  </si>
  <si>
    <t>konserwacja rowów i oczek wodnych oraz usuwanie awarii na urządzeniach odwadniających na terenie Gminy</t>
  </si>
  <si>
    <t>Klasyfikacja budżetowa</t>
  </si>
  <si>
    <t>(dane w zł)</t>
  </si>
  <si>
    <t>900-90011-0970</t>
  </si>
  <si>
    <t>900-90011-4300</t>
  </si>
  <si>
    <t>900-90011-4210</t>
  </si>
  <si>
    <t>Przewidywany stan środków obrotowych na koniec roku</t>
  </si>
  <si>
    <t>Wykonanie 2006</t>
  </si>
  <si>
    <t>% wykonania</t>
  </si>
  <si>
    <t>Plan po zmianach 2006 rok</t>
  </si>
  <si>
    <t>Plan pierwotny 2006 rok</t>
  </si>
  <si>
    <t>Lp.</t>
  </si>
  <si>
    <t>Sprawozdanie</t>
  </si>
  <si>
    <t>do Uchwały Nr IX/50/2007</t>
  </si>
  <si>
    <t>Rady Gminy Michałowice</t>
  </si>
  <si>
    <t>z dnia 24 kwietnia 2007r.</t>
  </si>
  <si>
    <t>Plan przychodów i wydatków Gminnego Funduszu Ochrony Środowiska i Gospodarki                                                                                      Wodnej na 2006rok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</si>
</sst>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horizontal="centerContinuous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3.75390625" style="1" customWidth="1"/>
    <col min="2" max="2" width="15.00390625" style="1" customWidth="1"/>
    <col min="3" max="3" width="25.875" style="1" customWidth="1"/>
    <col min="4" max="7" width="10.125" style="1" customWidth="1"/>
    <col min="8" max="8" width="17.375" style="1" customWidth="1"/>
    <col min="9" max="16384" width="9.125" style="1" customWidth="1"/>
  </cols>
  <sheetData>
    <row r="1" spans="3:8" ht="12.75">
      <c r="C1" s="24"/>
      <c r="D1" s="24"/>
      <c r="E1" s="24"/>
      <c r="F1" s="24"/>
      <c r="G1" s="24"/>
      <c r="H1" s="24"/>
    </row>
    <row r="2" spans="3:8" ht="12.75">
      <c r="C2" s="20"/>
      <c r="D2" s="20"/>
      <c r="E2" s="20" t="s">
        <v>22</v>
      </c>
      <c r="F2" s="20"/>
      <c r="G2" s="20"/>
      <c r="H2" s="20"/>
    </row>
    <row r="3" spans="3:8" ht="12.75">
      <c r="C3" s="20"/>
      <c r="D3" s="20"/>
      <c r="E3" s="20" t="s">
        <v>23</v>
      </c>
      <c r="F3" s="20"/>
      <c r="G3" s="20"/>
      <c r="H3" s="20"/>
    </row>
    <row r="4" spans="3:8" ht="12.75">
      <c r="C4" s="20"/>
      <c r="D4" s="20"/>
      <c r="E4" s="20" t="s">
        <v>24</v>
      </c>
      <c r="F4" s="20"/>
      <c r="G4" s="20"/>
      <c r="H4" s="20"/>
    </row>
    <row r="5" spans="3:8" ht="12.75">
      <c r="C5" s="20"/>
      <c r="D5" s="20"/>
      <c r="E5" s="20" t="s">
        <v>25</v>
      </c>
      <c r="F5" s="20"/>
      <c r="G5" s="20"/>
      <c r="H5" s="20"/>
    </row>
    <row r="6" spans="3:8" ht="12.75">
      <c r="C6" s="20"/>
      <c r="D6" s="20"/>
      <c r="E6" s="20"/>
      <c r="F6" s="20"/>
      <c r="G6" s="20"/>
      <c r="H6" s="20"/>
    </row>
    <row r="7" spans="1:8" ht="34.5" customHeight="1">
      <c r="A7" s="22" t="s">
        <v>26</v>
      </c>
      <c r="B7" s="22"/>
      <c r="C7" s="23"/>
      <c r="D7" s="23"/>
      <c r="E7" s="23"/>
      <c r="F7" s="23"/>
      <c r="G7" s="23"/>
      <c r="H7" s="23"/>
    </row>
    <row r="8" ht="20.25" customHeight="1">
      <c r="G8" s="1" t="s">
        <v>12</v>
      </c>
    </row>
    <row r="9" spans="1:8" ht="38.25">
      <c r="A9" s="2" t="s">
        <v>21</v>
      </c>
      <c r="B9" s="7" t="s">
        <v>11</v>
      </c>
      <c r="C9" s="15" t="s">
        <v>0</v>
      </c>
      <c r="D9" s="13" t="s">
        <v>20</v>
      </c>
      <c r="E9" s="7" t="s">
        <v>19</v>
      </c>
      <c r="F9" s="7" t="s">
        <v>17</v>
      </c>
      <c r="G9" s="14" t="s">
        <v>18</v>
      </c>
      <c r="H9" s="9"/>
    </row>
    <row r="10" spans="1:8" ht="12.75">
      <c r="A10" s="2">
        <v>1</v>
      </c>
      <c r="B10" s="7">
        <v>2</v>
      </c>
      <c r="C10" s="2">
        <v>3</v>
      </c>
      <c r="D10" s="13">
        <v>4</v>
      </c>
      <c r="E10" s="7">
        <v>5</v>
      </c>
      <c r="F10" s="7">
        <v>6</v>
      </c>
      <c r="G10" s="14">
        <v>7</v>
      </c>
      <c r="H10" s="9"/>
    </row>
    <row r="11" spans="1:8" ht="25.5">
      <c r="A11" s="2">
        <v>1</v>
      </c>
      <c r="B11" s="2"/>
      <c r="C11" s="8" t="s">
        <v>9</v>
      </c>
      <c r="D11" s="4">
        <v>25000</v>
      </c>
      <c r="E11" s="4">
        <v>67281</v>
      </c>
      <c r="F11" s="4">
        <v>67281</v>
      </c>
      <c r="G11" s="18">
        <f>SUM(F11/E11)*100</f>
        <v>100</v>
      </c>
      <c r="H11" s="10"/>
    </row>
    <row r="12" spans="1:8" ht="12.75">
      <c r="A12" s="2">
        <v>2</v>
      </c>
      <c r="B12" s="2"/>
      <c r="C12" s="8" t="s">
        <v>1</v>
      </c>
      <c r="D12" s="4">
        <f>SUM(D14)</f>
        <v>20000</v>
      </c>
      <c r="E12" s="4">
        <f>SUM(E14)</f>
        <v>20000</v>
      </c>
      <c r="F12" s="4">
        <f>SUM(F14)</f>
        <v>18836</v>
      </c>
      <c r="G12" s="18">
        <f>SUM(F12/E12)*100</f>
        <v>94.17999999999999</v>
      </c>
      <c r="H12" s="10"/>
    </row>
    <row r="13" spans="1:8" ht="12.75">
      <c r="A13" s="2"/>
      <c r="B13" s="2"/>
      <c r="C13" s="3" t="s">
        <v>2</v>
      </c>
      <c r="D13" s="5"/>
      <c r="E13" s="3"/>
      <c r="F13" s="3"/>
      <c r="G13" s="4"/>
      <c r="H13" s="11"/>
    </row>
    <row r="14" spans="1:8" ht="78" customHeight="1">
      <c r="A14" s="2"/>
      <c r="B14" s="21" t="s">
        <v>13</v>
      </c>
      <c r="C14" s="3" t="s">
        <v>3</v>
      </c>
      <c r="D14" s="6">
        <v>20000</v>
      </c>
      <c r="E14" s="16">
        <v>20000</v>
      </c>
      <c r="F14" s="16">
        <v>18836</v>
      </c>
      <c r="G14" s="19">
        <f aca="true" t="shared" si="0" ref="G14:G21">SUM(F14/E14)*100</f>
        <v>94.17999999999999</v>
      </c>
      <c r="H14" s="12"/>
    </row>
    <row r="15" spans="1:8" ht="12.75">
      <c r="A15" s="2">
        <v>3</v>
      </c>
      <c r="B15" s="21"/>
      <c r="C15" s="8" t="s">
        <v>4</v>
      </c>
      <c r="D15" s="4">
        <f>SUM(D17:D21)</f>
        <v>44500</v>
      </c>
      <c r="E15" s="4">
        <f>SUM(E17:E21)</f>
        <v>86781</v>
      </c>
      <c r="F15" s="4">
        <f>SUM(F17:F21)</f>
        <v>51083</v>
      </c>
      <c r="G15" s="18">
        <f t="shared" si="0"/>
        <v>58.86426752399719</v>
      </c>
      <c r="H15" s="10"/>
    </row>
    <row r="16" spans="1:8" ht="12.75">
      <c r="A16" s="2"/>
      <c r="B16" s="21"/>
      <c r="C16" s="3" t="s">
        <v>2</v>
      </c>
      <c r="D16" s="5"/>
      <c r="E16" s="3"/>
      <c r="F16" s="3"/>
      <c r="G16" s="4"/>
      <c r="H16" s="11"/>
    </row>
    <row r="17" spans="1:8" ht="29.25" customHeight="1">
      <c r="A17" s="2"/>
      <c r="B17" s="21" t="s">
        <v>14</v>
      </c>
      <c r="C17" s="3" t="s">
        <v>5</v>
      </c>
      <c r="D17" s="5">
        <v>5000</v>
      </c>
      <c r="E17" s="3">
        <v>5000</v>
      </c>
      <c r="F17" s="3">
        <v>0</v>
      </c>
      <c r="G17" s="4">
        <f t="shared" si="0"/>
        <v>0</v>
      </c>
      <c r="H17" s="11"/>
    </row>
    <row r="18" spans="1:8" ht="29.25" customHeight="1">
      <c r="A18" s="2"/>
      <c r="B18" s="21" t="s">
        <v>15</v>
      </c>
      <c r="C18" s="3" t="s">
        <v>6</v>
      </c>
      <c r="D18" s="5">
        <v>4500</v>
      </c>
      <c r="E18" s="17">
        <v>13000</v>
      </c>
      <c r="F18" s="3">
        <v>0</v>
      </c>
      <c r="G18" s="4">
        <f t="shared" si="0"/>
        <v>0</v>
      </c>
      <c r="H18" s="11"/>
    </row>
    <row r="19" spans="1:8" ht="55.5" customHeight="1">
      <c r="A19" s="2"/>
      <c r="B19" s="21" t="s">
        <v>14</v>
      </c>
      <c r="C19" s="3" t="s">
        <v>10</v>
      </c>
      <c r="D19" s="5">
        <v>11000</v>
      </c>
      <c r="E19" s="17">
        <v>40000</v>
      </c>
      <c r="F19" s="17">
        <v>39346</v>
      </c>
      <c r="G19" s="18">
        <f t="shared" si="0"/>
        <v>98.36500000000001</v>
      </c>
      <c r="H19" s="11"/>
    </row>
    <row r="20" spans="1:8" ht="30.75" customHeight="1">
      <c r="A20" s="2"/>
      <c r="B20" s="21" t="s">
        <v>14</v>
      </c>
      <c r="C20" s="3" t="s">
        <v>7</v>
      </c>
      <c r="D20" s="5">
        <v>4000</v>
      </c>
      <c r="E20" s="3">
        <v>4000</v>
      </c>
      <c r="F20" s="3">
        <v>0</v>
      </c>
      <c r="G20" s="18">
        <f t="shared" si="0"/>
        <v>0</v>
      </c>
      <c r="H20" s="11"/>
    </row>
    <row r="21" spans="1:8" ht="31.5" customHeight="1">
      <c r="A21" s="2"/>
      <c r="B21" s="21" t="s">
        <v>14</v>
      </c>
      <c r="C21" s="3" t="s">
        <v>8</v>
      </c>
      <c r="D21" s="5">
        <v>20000</v>
      </c>
      <c r="E21" s="17">
        <v>24781</v>
      </c>
      <c r="F21" s="17">
        <v>11737</v>
      </c>
      <c r="G21" s="18">
        <f t="shared" si="0"/>
        <v>47.36289899519793</v>
      </c>
      <c r="H21" s="11"/>
    </row>
    <row r="22" spans="1:8" ht="28.5" customHeight="1">
      <c r="A22" s="2">
        <v>4</v>
      </c>
      <c r="B22" s="2"/>
      <c r="C22" s="8" t="s">
        <v>16</v>
      </c>
      <c r="D22" s="4">
        <f>SUM(D11+D12-D15)</f>
        <v>500</v>
      </c>
      <c r="E22" s="4">
        <f>SUM(E11+E12-E15)</f>
        <v>500</v>
      </c>
      <c r="F22" s="4">
        <f>SUM(F11+F12-F15)</f>
        <v>35034</v>
      </c>
      <c r="G22" s="4"/>
      <c r="H22" s="10"/>
    </row>
  </sheetData>
  <mergeCells count="2">
    <mergeCell ref="A7:H7"/>
    <mergeCell ref="C1:H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2007-04-24T10:11:39Z</cp:lastPrinted>
  <dcterms:created xsi:type="dcterms:W3CDTF">2001-06-03T10:10:04Z</dcterms:created>
  <dcterms:modified xsi:type="dcterms:W3CDTF">2007-04-27T07:48:15Z</dcterms:modified>
  <cp:category/>
  <cp:version/>
  <cp:contentType/>
  <cp:contentStatus/>
</cp:coreProperties>
</file>