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910" windowHeight="100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<sst xmlns="http://schemas.openxmlformats.org/spreadsheetml/2006/main" count="60" uniqueCount="47">
  <si>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Nazwa</t>
  </si>
  <si>
    <t>Rok</t>
  </si>
  <si>
    <t>ilość</t>
  </si>
  <si>
    <t>kwota</t>
  </si>
  <si>
    <t>m</t>
  </si>
  <si>
    <t>Przebudowa rowu U-1</t>
  </si>
  <si>
    <t>tyś. zł</t>
  </si>
  <si>
    <t>dokument</t>
  </si>
  <si>
    <t>Razem:</t>
  </si>
  <si>
    <t>Razem</t>
  </si>
  <si>
    <t xml:space="preserve">Okres realizacji programu i łączne nakłady finansowe </t>
  </si>
  <si>
    <t xml:space="preserve">odwadniających i małej retencji na </t>
  </si>
  <si>
    <t>Modernizacja rowu R-10</t>
  </si>
  <si>
    <t>/miejsce wykonywania/</t>
  </si>
  <si>
    <t>Zlewnia nr 18'</t>
  </si>
  <si>
    <t>/Komorów-Komorów W./</t>
  </si>
  <si>
    <t>Zlewnia nr 17</t>
  </si>
  <si>
    <t>/Nowa Wieś-Granica/</t>
  </si>
  <si>
    <t>Zlewnia nr 11</t>
  </si>
  <si>
    <t>/Michałowice/</t>
  </si>
  <si>
    <t>Załącznik do programu "Budowy urządzeń</t>
  </si>
  <si>
    <t>Al. Starych Lip</t>
  </si>
  <si>
    <t xml:space="preserve">3 Maja </t>
  </si>
  <si>
    <t>Chopina</t>
  </si>
  <si>
    <t>Kredytowa</t>
  </si>
  <si>
    <t xml:space="preserve">Zlewnia Pęcice - Sokołów </t>
  </si>
  <si>
    <t>Odbud. Kanału Opaczewskiego</t>
  </si>
  <si>
    <t>Zlewnia Opacz Kol. do Raszyna</t>
  </si>
  <si>
    <t>Komorów Wieś</t>
  </si>
  <si>
    <t>terenie Gminy Michałowice w latach</t>
  </si>
  <si>
    <t>Komorów zlewnia ul. Ireny</t>
  </si>
  <si>
    <t>Ireny</t>
  </si>
  <si>
    <t>od rzeki do Kościoła - 1610 mb</t>
  </si>
  <si>
    <t xml:space="preserve">Wiejska </t>
  </si>
  <si>
    <t>Pl. Paderewskiego</t>
  </si>
  <si>
    <t>/w porozumieniu z Pruszkowem/</t>
  </si>
  <si>
    <t>/w porozumieniu z Raszynem/</t>
  </si>
  <si>
    <t>Kolejowa</t>
  </si>
  <si>
    <t>/w ramach poroz. Międzygminnego/</t>
  </si>
  <si>
    <t>2004 - 2007 ".</t>
  </si>
  <si>
    <t>Kowoty przyjęte w informacji są kwotami wskaźnikowymi z poziomu cen 2003 r.</t>
  </si>
  <si>
    <t>3 Maja od Wiejskiej do Kredytowej</t>
  </si>
  <si>
    <t>Kraszewskiego</t>
  </si>
  <si>
    <t>11 Listopada</t>
  </si>
  <si>
    <t>Topolowa-Szkolna od rowu R11 do</t>
  </si>
  <si>
    <t>11 Listopada - 900 mb</t>
  </si>
  <si>
    <t>Odwodnienie na terenie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</si>
</sst>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7" xfId="0" applyFont="1" applyBorder="1" applyAlignment="1">
      <alignment/>
    </xf>
    <xf numFmtId="0" fontId="0" fillId="0" borderId="27" xfId="0" applyBorder="1" applyAlignment="1">
      <alignment/>
    </xf>
    <xf numFmtId="0" fontId="3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3" fillId="0" borderId="3" xfId="0" applyFont="1" applyBorder="1" applyAlignment="1">
      <alignment/>
    </xf>
    <xf numFmtId="0" fontId="0" fillId="0" borderId="32" xfId="0" applyBorder="1" applyAlignment="1">
      <alignment/>
    </xf>
    <xf numFmtId="0" fontId="0" fillId="0" borderId="3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33</xdr:row>
      <xdr:rowOff>0</xdr:rowOff>
    </xdr:from>
    <xdr:to>
      <xdr:col>5</xdr:col>
      <xdr:colOff>333375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52950" y="5505450"/>
          <a:ext cx="3048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152400</xdr:rowOff>
    </xdr:from>
    <xdr:to>
      <xdr:col>7</xdr:col>
      <xdr:colOff>228600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95975" y="5495925"/>
          <a:ext cx="2286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267575" y="5505450"/>
          <a:ext cx="24765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15</xdr:row>
      <xdr:rowOff>0</xdr:rowOff>
    </xdr:from>
    <xdr:to>
      <xdr:col>7</xdr:col>
      <xdr:colOff>285750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86450" y="2552700"/>
          <a:ext cx="295275" cy="1304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9525</xdr:rowOff>
    </xdr:from>
    <xdr:to>
      <xdr:col>9</xdr:col>
      <xdr:colOff>276225</xdr:colOff>
      <xdr:row>22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7277100" y="2562225"/>
          <a:ext cx="26670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152400</xdr:rowOff>
    </xdr:from>
    <xdr:to>
      <xdr:col>11</xdr:col>
      <xdr:colOff>247650</xdr:colOff>
      <xdr:row>38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639175" y="5495925"/>
          <a:ext cx="2476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9525</xdr:rowOff>
    </xdr:from>
    <xdr:to>
      <xdr:col>11</xdr:col>
      <xdr:colOff>276225</xdr:colOff>
      <xdr:row>22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8648700" y="2562225"/>
          <a:ext cx="26670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371475</xdr:colOff>
      <xdr:row>22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4524375" y="2552700"/>
          <a:ext cx="3714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="75" zoomScaleNormal="75" workbookViewId="0" topLeftCell="B1">
      <selection activeCell="C18" sqref="C18:D18"/>
    </sheetView>
  </sheetViews>
  <sheetFormatPr defaultColWidth="9.00390625" defaultRowHeight="12.75"/>
  <cols>
    <col min="3" max="3" width="17.25390625" style="0" customWidth="1"/>
    <col min="4" max="4" width="15.125" style="0" customWidth="1"/>
  </cols>
  <sheetData>
    <row r="1" ht="12.75">
      <c r="L1" t="s">
        <v>20</v>
      </c>
    </row>
    <row r="2" spans="2:12" ht="15">
      <c r="B2" s="1"/>
      <c r="C2" s="1"/>
      <c r="E2" s="1" t="s">
        <v>10</v>
      </c>
      <c r="F2" s="1"/>
      <c r="L2" t="s">
        <v>11</v>
      </c>
    </row>
    <row r="3" spans="2:12" ht="15">
      <c r="B3" s="1"/>
      <c r="C3" s="1"/>
      <c r="G3" s="1"/>
      <c r="L3" t="s">
        <v>29</v>
      </c>
    </row>
    <row r="4" spans="2:12" ht="15">
      <c r="B4" s="1"/>
      <c r="C4" s="1"/>
      <c r="G4" s="1"/>
      <c r="L4" t="s">
        <v>39</v>
      </c>
    </row>
    <row r="5" ht="13.5" thickBot="1"/>
    <row r="6" spans="3:13" ht="12.75">
      <c r="C6" s="55"/>
      <c r="D6" s="56"/>
      <c r="E6" s="53" t="s">
        <v>1</v>
      </c>
      <c r="F6" s="54"/>
      <c r="G6" s="54"/>
      <c r="H6" s="54"/>
      <c r="I6" s="54"/>
      <c r="J6" s="54"/>
      <c r="K6" s="54"/>
      <c r="L6" s="54"/>
      <c r="M6" s="11"/>
    </row>
    <row r="7" spans="3:13" ht="12.75">
      <c r="C7" s="47" t="s">
        <v>0</v>
      </c>
      <c r="D7" s="48"/>
      <c r="E7" s="51">
        <v>2004</v>
      </c>
      <c r="F7" s="52"/>
      <c r="G7" s="51">
        <v>2005</v>
      </c>
      <c r="H7" s="52"/>
      <c r="I7" s="51">
        <v>2006</v>
      </c>
      <c r="J7" s="52"/>
      <c r="K7" s="51">
        <v>2007</v>
      </c>
      <c r="L7" s="52"/>
      <c r="M7" s="12" t="s">
        <v>9</v>
      </c>
    </row>
    <row r="8" spans="3:13" ht="12.75">
      <c r="C8" s="47" t="s">
        <v>13</v>
      </c>
      <c r="D8" s="48"/>
      <c r="E8" s="10" t="s">
        <v>2</v>
      </c>
      <c r="F8" s="10" t="s">
        <v>3</v>
      </c>
      <c r="G8" s="10" t="s">
        <v>2</v>
      </c>
      <c r="H8" s="10" t="s">
        <v>3</v>
      </c>
      <c r="I8" s="10" t="s">
        <v>2</v>
      </c>
      <c r="J8" s="10" t="s">
        <v>3</v>
      </c>
      <c r="K8" s="10" t="s">
        <v>2</v>
      </c>
      <c r="L8" s="10" t="s">
        <v>3</v>
      </c>
      <c r="M8" s="12"/>
    </row>
    <row r="9" spans="3:13" ht="13.5" thickBot="1">
      <c r="C9" s="3"/>
      <c r="D9" s="4"/>
      <c r="E9" s="9" t="s">
        <v>4</v>
      </c>
      <c r="F9" s="9" t="s">
        <v>6</v>
      </c>
      <c r="G9" s="9" t="s">
        <v>4</v>
      </c>
      <c r="H9" s="9" t="s">
        <v>6</v>
      </c>
      <c r="I9" s="9" t="s">
        <v>4</v>
      </c>
      <c r="J9" s="9" t="s">
        <v>6</v>
      </c>
      <c r="K9" s="9" t="s">
        <v>4</v>
      </c>
      <c r="L9" s="9" t="s">
        <v>6</v>
      </c>
      <c r="M9" s="13" t="s">
        <v>6</v>
      </c>
    </row>
    <row r="10" spans="3:13" ht="13.5" thickBot="1">
      <c r="C10" s="62">
        <v>1</v>
      </c>
      <c r="D10" s="63"/>
      <c r="E10" s="27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14">
        <v>10</v>
      </c>
    </row>
    <row r="11" spans="3:13" ht="12.75">
      <c r="C11" s="20" t="s">
        <v>5</v>
      </c>
      <c r="D11" s="22"/>
      <c r="E11" s="18"/>
      <c r="F11" s="7">
        <v>100</v>
      </c>
      <c r="G11" s="7"/>
      <c r="H11" s="7">
        <v>300</v>
      </c>
      <c r="I11" s="7"/>
      <c r="J11" s="7">
        <v>700</v>
      </c>
      <c r="K11" s="7"/>
      <c r="L11" s="7">
        <v>800</v>
      </c>
      <c r="M11" s="18">
        <f>SUM(F11:L11)</f>
        <v>1900</v>
      </c>
    </row>
    <row r="12" spans="3:13" ht="13.5" thickBot="1">
      <c r="C12" s="26" t="s">
        <v>38</v>
      </c>
      <c r="D12" s="31"/>
      <c r="E12" s="31"/>
      <c r="F12" s="30"/>
      <c r="G12" s="30"/>
      <c r="H12" s="30"/>
      <c r="I12" s="30"/>
      <c r="J12" s="30"/>
      <c r="K12" s="30"/>
      <c r="L12" s="30"/>
      <c r="M12" s="30"/>
    </row>
    <row r="13" spans="3:13" ht="12.75">
      <c r="C13" s="57" t="s">
        <v>14</v>
      </c>
      <c r="D13" s="58"/>
      <c r="E13" s="7"/>
      <c r="F13" s="7"/>
      <c r="G13" s="7"/>
      <c r="H13" s="7"/>
      <c r="I13" s="7"/>
      <c r="J13" s="7"/>
      <c r="K13" s="7"/>
      <c r="L13" s="7"/>
      <c r="M13" s="7"/>
    </row>
    <row r="14" spans="3:13" ht="12.75">
      <c r="C14" s="59" t="s">
        <v>15</v>
      </c>
      <c r="D14" s="48"/>
      <c r="E14" s="7"/>
      <c r="F14" s="7"/>
      <c r="G14" s="7"/>
      <c r="H14" s="7"/>
      <c r="I14" s="7"/>
      <c r="J14" s="7"/>
      <c r="K14" s="7"/>
      <c r="L14" s="7"/>
      <c r="M14" s="7"/>
    </row>
    <row r="15" spans="3:13" ht="12.75">
      <c r="C15" s="23" t="s">
        <v>32</v>
      </c>
      <c r="D15" s="24"/>
      <c r="E15" s="7"/>
      <c r="F15" s="6"/>
      <c r="G15" s="7"/>
      <c r="H15" s="7"/>
      <c r="I15" s="7"/>
      <c r="J15" s="6"/>
      <c r="K15" s="6"/>
      <c r="L15" s="6"/>
      <c r="M15" s="6"/>
    </row>
    <row r="16" spans="3:13" ht="12.75">
      <c r="C16" s="23" t="s">
        <v>28</v>
      </c>
      <c r="D16" s="24"/>
      <c r="E16" s="15"/>
      <c r="F16" s="28"/>
      <c r="G16" s="8"/>
      <c r="H16" s="28"/>
      <c r="I16" s="15"/>
      <c r="J16" s="28"/>
      <c r="K16" s="29"/>
      <c r="L16" s="28"/>
      <c r="M16" s="28"/>
    </row>
    <row r="17" spans="3:13" ht="12.75">
      <c r="C17" s="20" t="s">
        <v>21</v>
      </c>
      <c r="D17" s="2"/>
      <c r="E17" s="10"/>
      <c r="F17" s="28"/>
      <c r="G17" s="17"/>
      <c r="H17" s="28"/>
      <c r="I17" s="10"/>
      <c r="J17" s="28"/>
      <c r="K17" s="16"/>
      <c r="L17" s="28"/>
      <c r="M17" s="28"/>
    </row>
    <row r="18" spans="3:13" ht="12.75">
      <c r="C18" s="60" t="s">
        <v>41</v>
      </c>
      <c r="D18" s="61"/>
      <c r="E18" s="10"/>
      <c r="F18" s="28"/>
      <c r="G18" s="17"/>
      <c r="H18" s="28"/>
      <c r="I18" s="10"/>
      <c r="J18" s="28"/>
      <c r="K18" s="16"/>
      <c r="L18" s="28"/>
      <c r="M18" s="28"/>
    </row>
    <row r="19" spans="3:13" ht="12.75">
      <c r="C19" s="20" t="s">
        <v>24</v>
      </c>
      <c r="D19" s="2"/>
      <c r="E19" s="10"/>
      <c r="F19" s="28">
        <v>22</v>
      </c>
      <c r="G19" s="17"/>
      <c r="H19" s="28">
        <v>470</v>
      </c>
      <c r="I19" s="10"/>
      <c r="J19" s="28">
        <v>450</v>
      </c>
      <c r="K19" s="16"/>
      <c r="L19" s="28">
        <v>1000</v>
      </c>
      <c r="M19" s="28">
        <f>H19+J19+L19+F19</f>
        <v>1942</v>
      </c>
    </row>
    <row r="20" spans="3:13" ht="12.75">
      <c r="C20" s="20" t="s">
        <v>23</v>
      </c>
      <c r="D20" s="2"/>
      <c r="E20" s="10"/>
      <c r="F20" s="28"/>
      <c r="G20" s="17"/>
      <c r="H20" s="28"/>
      <c r="I20" s="10"/>
      <c r="J20" s="20"/>
      <c r="K20" s="6"/>
      <c r="L20" s="20"/>
      <c r="M20" s="28"/>
    </row>
    <row r="21" spans="3:13" ht="12.75">
      <c r="C21" s="20" t="s">
        <v>33</v>
      </c>
      <c r="D21" s="2"/>
      <c r="E21" s="10"/>
      <c r="F21" s="28"/>
      <c r="G21" s="17"/>
      <c r="H21" s="28"/>
      <c r="I21" s="10"/>
      <c r="J21" s="28"/>
      <c r="K21" s="16"/>
      <c r="L21" s="28"/>
      <c r="M21" s="28"/>
    </row>
    <row r="22" spans="3:13" ht="12.75">
      <c r="C22" s="20" t="s">
        <v>34</v>
      </c>
      <c r="D22" s="2"/>
      <c r="E22" s="38"/>
      <c r="F22" s="28"/>
      <c r="G22" s="39"/>
      <c r="H22" s="28"/>
      <c r="I22" s="38"/>
      <c r="J22" s="28"/>
      <c r="K22" s="40"/>
      <c r="L22" s="28"/>
      <c r="M22" s="28"/>
    </row>
    <row r="23" spans="3:13" ht="13.5" thickBot="1">
      <c r="C23" s="26" t="s">
        <v>42</v>
      </c>
      <c r="D23" s="31"/>
      <c r="E23" s="33"/>
      <c r="F23" s="30"/>
      <c r="G23" s="36"/>
      <c r="H23" s="30"/>
      <c r="I23" s="33"/>
      <c r="J23" s="30"/>
      <c r="K23" s="34"/>
      <c r="L23" s="30"/>
      <c r="M23" s="30"/>
    </row>
    <row r="24" spans="3:13" ht="12.75">
      <c r="C24" s="59" t="s">
        <v>30</v>
      </c>
      <c r="D24" s="48"/>
      <c r="E24" s="7"/>
      <c r="F24" s="7"/>
      <c r="G24" s="7"/>
      <c r="H24" s="7"/>
      <c r="I24" s="15"/>
      <c r="J24" s="7"/>
      <c r="K24" s="29"/>
      <c r="L24" s="7"/>
      <c r="M24" s="7"/>
    </row>
    <row r="25" spans="3:13" ht="12.75">
      <c r="C25" s="23" t="s">
        <v>35</v>
      </c>
      <c r="D25" s="25"/>
      <c r="E25" s="6"/>
      <c r="F25" s="6"/>
      <c r="G25" s="6"/>
      <c r="H25" s="6"/>
      <c r="I25" s="6"/>
      <c r="J25" s="7"/>
      <c r="K25" s="15"/>
      <c r="L25" s="7"/>
      <c r="M25" s="7"/>
    </row>
    <row r="26" spans="3:13" ht="13.5" thickBot="1">
      <c r="C26" s="26" t="s">
        <v>31</v>
      </c>
      <c r="D26" s="31"/>
      <c r="E26" s="32" t="s">
        <v>7</v>
      </c>
      <c r="F26" s="32">
        <v>38</v>
      </c>
      <c r="G26" s="32"/>
      <c r="H26" s="32">
        <v>300</v>
      </c>
      <c r="I26" s="32"/>
      <c r="J26" s="32">
        <v>300</v>
      </c>
      <c r="K26" s="32"/>
      <c r="L26" s="32">
        <v>300</v>
      </c>
      <c r="M26" s="32">
        <f>SUM(F26:L26)</f>
        <v>938</v>
      </c>
    </row>
    <row r="27" spans="3:13" ht="12.75">
      <c r="C27" s="57" t="s">
        <v>16</v>
      </c>
      <c r="D27" s="58"/>
      <c r="E27" s="7"/>
      <c r="F27" s="7"/>
      <c r="G27" s="7"/>
      <c r="H27" s="7"/>
      <c r="I27" s="7"/>
      <c r="J27" s="7"/>
      <c r="K27" s="7"/>
      <c r="L27" s="7"/>
      <c r="M27" s="7"/>
    </row>
    <row r="28" spans="3:13" ht="12.75">
      <c r="C28" s="49" t="s">
        <v>17</v>
      </c>
      <c r="D28" s="50"/>
      <c r="E28" s="6"/>
      <c r="F28" s="6"/>
      <c r="G28" s="6"/>
      <c r="H28" s="6"/>
      <c r="I28" s="6"/>
      <c r="J28" s="6"/>
      <c r="K28" s="6"/>
      <c r="L28" s="6"/>
      <c r="M28" s="6"/>
    </row>
    <row r="29" spans="3:13" ht="13.5" thickBot="1">
      <c r="C29" s="64"/>
      <c r="D29" s="65"/>
      <c r="E29" s="32"/>
      <c r="F29" s="32"/>
      <c r="G29" s="32"/>
      <c r="H29" s="32"/>
      <c r="I29" s="32"/>
      <c r="J29" s="32">
        <v>200</v>
      </c>
      <c r="K29" s="32"/>
      <c r="L29" s="32">
        <v>360</v>
      </c>
      <c r="M29" s="32">
        <f>F29+H29+J29+L29</f>
        <v>560</v>
      </c>
    </row>
    <row r="30" spans="3:13" ht="12.75">
      <c r="C30" s="19" t="s">
        <v>25</v>
      </c>
      <c r="D30" s="2"/>
      <c r="E30" s="7"/>
      <c r="F30" s="7"/>
      <c r="G30" s="7"/>
      <c r="H30" s="7"/>
      <c r="I30" s="7"/>
      <c r="J30" s="7"/>
      <c r="K30" s="7"/>
      <c r="L30" s="7"/>
      <c r="M30" s="7"/>
    </row>
    <row r="31" spans="3:13" ht="13.5" thickBot="1">
      <c r="C31" s="35" t="s">
        <v>12</v>
      </c>
      <c r="D31" s="31"/>
      <c r="E31" s="36"/>
      <c r="F31" s="32"/>
      <c r="G31" s="32"/>
      <c r="H31" s="32"/>
      <c r="I31" s="32"/>
      <c r="J31" s="32">
        <v>120</v>
      </c>
      <c r="K31" s="32"/>
      <c r="L31" s="32">
        <v>120</v>
      </c>
      <c r="M31" s="32">
        <f>F31+H31+J31+L31</f>
        <v>240</v>
      </c>
    </row>
    <row r="32" spans="3:13" ht="12.75">
      <c r="C32" s="57" t="s">
        <v>18</v>
      </c>
      <c r="D32" s="58"/>
      <c r="E32" s="8"/>
      <c r="F32" s="7"/>
      <c r="G32" s="7"/>
      <c r="H32" s="7"/>
      <c r="I32" s="7"/>
      <c r="J32" s="7"/>
      <c r="K32" s="7"/>
      <c r="L32" s="7"/>
      <c r="M32" s="7"/>
    </row>
    <row r="33" spans="3:13" ht="12.75">
      <c r="C33" s="49" t="s">
        <v>19</v>
      </c>
      <c r="D33" s="50"/>
      <c r="E33" s="17"/>
      <c r="F33" s="6"/>
      <c r="G33" s="6"/>
      <c r="H33" s="6"/>
      <c r="I33" s="6"/>
      <c r="J33" s="6"/>
      <c r="K33" s="6"/>
      <c r="L33" s="6"/>
      <c r="M33" s="6"/>
    </row>
    <row r="34" spans="3:13" ht="12.75">
      <c r="C34" s="66" t="s">
        <v>44</v>
      </c>
      <c r="D34" s="67"/>
      <c r="E34" s="17"/>
      <c r="F34" s="6"/>
      <c r="G34" s="6"/>
      <c r="H34" s="6"/>
      <c r="I34" s="6"/>
      <c r="J34" s="6"/>
      <c r="K34" s="6"/>
      <c r="L34" s="6"/>
      <c r="M34" s="6"/>
    </row>
    <row r="35" spans="3:13" ht="12.75">
      <c r="C35" s="66" t="s">
        <v>45</v>
      </c>
      <c r="D35" s="67"/>
      <c r="E35" s="17"/>
      <c r="F35" s="2"/>
      <c r="G35" s="6"/>
      <c r="H35" s="28"/>
      <c r="I35" s="6"/>
      <c r="J35" s="28"/>
      <c r="K35" s="6"/>
      <c r="L35" s="28"/>
      <c r="M35" s="17"/>
    </row>
    <row r="36" spans="3:13" ht="12.75">
      <c r="C36" s="66" t="s">
        <v>37</v>
      </c>
      <c r="D36" s="67"/>
      <c r="E36" s="17"/>
      <c r="F36" s="2">
        <v>340</v>
      </c>
      <c r="G36" s="6"/>
      <c r="H36" s="28">
        <v>400</v>
      </c>
      <c r="I36" s="6"/>
      <c r="J36" s="28">
        <v>600</v>
      </c>
      <c r="K36" s="6"/>
      <c r="L36" s="28">
        <v>1100</v>
      </c>
      <c r="M36" s="17">
        <f>F36+H36+J36+L36</f>
        <v>2440</v>
      </c>
    </row>
    <row r="37" spans="3:13" ht="12.75">
      <c r="C37" s="66" t="s">
        <v>22</v>
      </c>
      <c r="D37" s="67"/>
      <c r="E37" s="39"/>
      <c r="F37" s="2"/>
      <c r="G37" s="41"/>
      <c r="H37" s="28"/>
      <c r="I37" s="41"/>
      <c r="J37" s="28"/>
      <c r="K37" s="41"/>
      <c r="L37" s="28"/>
      <c r="M37" s="39"/>
    </row>
    <row r="38" spans="3:13" ht="13.5" thickBot="1">
      <c r="C38" s="64" t="s">
        <v>43</v>
      </c>
      <c r="D38" s="65"/>
      <c r="E38" s="36"/>
      <c r="F38" s="26"/>
      <c r="G38" s="32"/>
      <c r="H38" s="30"/>
      <c r="I38" s="32"/>
      <c r="J38" s="30"/>
      <c r="K38" s="32"/>
      <c r="L38" s="30"/>
      <c r="M38" s="36"/>
    </row>
    <row r="39" spans="3:13" ht="12.75">
      <c r="C39" s="19" t="s">
        <v>27</v>
      </c>
      <c r="D39" s="22"/>
      <c r="E39" s="7"/>
      <c r="F39" s="7"/>
      <c r="G39" s="7"/>
      <c r="H39" s="7"/>
      <c r="I39" s="7"/>
      <c r="J39" s="7"/>
      <c r="K39" s="7"/>
      <c r="L39" s="7"/>
      <c r="M39" s="7"/>
    </row>
    <row r="40" spans="3:13" ht="12.75">
      <c r="C40" s="21" t="s">
        <v>26</v>
      </c>
      <c r="D40" s="22"/>
      <c r="E40" s="17"/>
      <c r="F40" s="6">
        <v>100</v>
      </c>
      <c r="G40" s="6"/>
      <c r="H40" s="6">
        <v>100</v>
      </c>
      <c r="I40" s="6"/>
      <c r="J40" s="6"/>
      <c r="K40" s="6"/>
      <c r="L40" s="6"/>
      <c r="M40" s="6">
        <v>200</v>
      </c>
    </row>
    <row r="41" spans="3:13" ht="13.5" thickBot="1">
      <c r="C41" s="26" t="s">
        <v>36</v>
      </c>
      <c r="D41" s="31"/>
      <c r="E41" s="32"/>
      <c r="F41" s="37"/>
      <c r="G41" s="32"/>
      <c r="H41" s="32"/>
      <c r="I41" s="32"/>
      <c r="J41" s="32"/>
      <c r="K41" s="32"/>
      <c r="L41" s="32"/>
      <c r="M41" s="30"/>
    </row>
    <row r="42" spans="3:13" ht="13.5" thickBot="1">
      <c r="C42" s="46" t="s">
        <v>46</v>
      </c>
      <c r="D42" s="43"/>
      <c r="E42" s="42"/>
      <c r="F42" s="44"/>
      <c r="G42" s="42"/>
      <c r="H42" s="42">
        <v>430</v>
      </c>
      <c r="I42" s="42"/>
      <c r="J42" s="42">
        <v>1380</v>
      </c>
      <c r="K42" s="42"/>
      <c r="L42" s="42"/>
      <c r="M42" s="45">
        <f>H42+J42</f>
        <v>1810</v>
      </c>
    </row>
    <row r="43" spans="3:13" ht="12.75">
      <c r="C43" s="15"/>
      <c r="D43" s="29" t="s">
        <v>8</v>
      </c>
      <c r="E43" s="15"/>
      <c r="F43" s="15">
        <f>SUM(F11:F41)</f>
        <v>600</v>
      </c>
      <c r="G43" s="15"/>
      <c r="H43" s="15">
        <f>SUM(H11:H42)</f>
        <v>2000</v>
      </c>
      <c r="I43" s="15"/>
      <c r="J43" s="15">
        <f>SUM(J11:J42)</f>
        <v>3750</v>
      </c>
      <c r="K43" s="15"/>
      <c r="L43" s="15">
        <f>SUM(L11:L41)</f>
        <v>3680</v>
      </c>
      <c r="M43" s="7">
        <f>SUM(M11:M42)</f>
        <v>10030</v>
      </c>
    </row>
    <row r="46" ht="15">
      <c r="C46" s="1" t="s">
        <v>40</v>
      </c>
    </row>
    <row r="48" ht="15">
      <c r="C48" s="1"/>
    </row>
  </sheetData>
  <mergeCells count="23">
    <mergeCell ref="C38:D38"/>
    <mergeCell ref="C27:D27"/>
    <mergeCell ref="C28:D28"/>
    <mergeCell ref="C29:D29"/>
    <mergeCell ref="C35:D35"/>
    <mergeCell ref="C36:D36"/>
    <mergeCell ref="C37:D37"/>
    <mergeCell ref="C34:D34"/>
    <mergeCell ref="C14:D14"/>
    <mergeCell ref="C18:D18"/>
    <mergeCell ref="C10:D10"/>
    <mergeCell ref="C32:D32"/>
    <mergeCell ref="C24:D24"/>
    <mergeCell ref="C8:D8"/>
    <mergeCell ref="C33:D33"/>
    <mergeCell ref="K7:L7"/>
    <mergeCell ref="E6:L6"/>
    <mergeCell ref="C6:D6"/>
    <mergeCell ref="E7:F7"/>
    <mergeCell ref="G7:H7"/>
    <mergeCell ref="I7:J7"/>
    <mergeCell ref="C7:D7"/>
    <mergeCell ref="C13:D13"/>
  </mergeCells>
  <printOptions/>
  <pageMargins left="0.75" right="0.75" top="1" bottom="1" header="0.5" footer="0.5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U.G.M.</dc:creator>
  <cp:keywords/>
  <dc:description/>
  <cp:lastModifiedBy>UGM</cp:lastModifiedBy>
  <cp:lastPrinted>2004-03-26T15:47:55Z</cp:lastPrinted>
  <dcterms:created xsi:type="dcterms:W3CDTF">2002-08-26T08:48:11Z</dcterms:created>
  <dcterms:modified xsi:type="dcterms:W3CDTF">2006-10-16T11:02:27Z</dcterms:modified>
  <cp:category/>
  <cp:version/>
  <cp:contentType/>
  <cp:contentStatus/>
</cp:coreProperties>
</file>