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04'!$6:$7</definedName>
  </definedNames>
  <calcPr fullCalcOnLoad="1"/>
</workbook>
</file>

<file path=xl/sharedStrings.xml><?xml version="1.0" encoding="utf-8"?>
<sst xmlns="http://schemas.openxmlformats.org/spreadsheetml/2006/main" count="220" uniqueCount="195">
  <si>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</si>
  <si>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</si>
  <si>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</si>
  <si>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</si>
  <si>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</si>
  <si>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</si>
  <si>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</si>
  <si>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</si>
  <si>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</si>
  <si>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</si>
  <si>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</si>
  <si>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</si>
  <si>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</si>
  <si>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</si>
  <si>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</si>
  <si>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</si>
  <si>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</si>
  <si>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</si>
  <si>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</si>
  <si>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</si>
  <si>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</si>
  <si>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</si>
  <si>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</si>
  <si>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</si>
  <si>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</si>
  <si>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</si>
  <si>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</si>
  <si>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</si>
  <si>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</si>
  <si>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</si>
  <si>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</si>
  <si>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</si>
  <si>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</si>
  <si>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</si>
  <si>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</si>
  <si>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</si>
  <si>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</si>
  <si>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</si>
  <si>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</si>
  <si>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</si>
  <si>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</si>
  <si>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</si>
  <si>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</si>
  <si>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</si>
  <si>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</si>
  <si>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</si>
  <si>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</si>
  <si>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</si>
  <si>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</si>
  <si>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</si>
  <si>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</si>
  <si>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</si>
  <si>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</si>
  <si>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</si>
  <si>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</si>
  <si>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</si>
  <si>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</si>
  <si>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</si>
  <si>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</si>
  <si>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</si>
  <si>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</si>
  <si>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</si>
  <si>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</si>
  <si>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</si>
  <si>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</si>
  <si>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</si>
  <si>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</si>
  <si>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</si>
  <si>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</si>
  <si>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</si>
  <si>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</si>
  <si>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</si>
  <si>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</si>
  <si>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</si>
  <si>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</si>
  <si>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</si>
  <si>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</si>
  <si>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</si>
  <si>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</si>
  <si>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</si>
  <si>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</si>
  <si>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</si>
  <si>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</si>
  <si>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</si>
  <si>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</si>
  <si>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</si>
  <si>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</si>
  <si>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</si>
  <si>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</si>
  <si>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</si>
  <si>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</si>
  <si>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</si>
  <si>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</si>
  <si>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</si>
  <si>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</si>
  <si>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</si>
  <si>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</si>
  <si>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</si>
  <si>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</si>
  <si>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</si>
  <si>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</si>
  <si>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</si>
  <si>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</si>
  <si>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</si>
  <si>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</si>
  <si>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</si>
  <si>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</si>
  <si>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</si>
  <si>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</si>
  <si>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</si>
  <si>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</si>
  <si>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</si>
  <si>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</si>
  <si>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</si>
  <si>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</si>
  <si>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</si>
  <si>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</si>
  <si>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</si>
  <si>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</si>
  <si>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</si>
  <si>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</si>
  <si>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</si>
  <si>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</si>
  <si>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</si>
  <si>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</si>
  <si>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</si>
  <si>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</si>
  <si>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</si>
  <si>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</si>
  <si>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</si>
  <si>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</si>
  <si>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</si>
  <si>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</si>
  <si>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</si>
  <si>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</si>
  <si>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</si>
  <si>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</si>
  <si>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</si>
  <si>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</si>
  <si>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</si>
  <si>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</si>
  <si>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</si>
  <si>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</si>
  <si>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</si>
  <si>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</si>
  <si>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</si>
  <si>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</si>
  <si>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</si>
  <si>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</si>
  <si>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</si>
  <si>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</si>
  <si>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</si>
  <si>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</si>
  <si>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</si>
  <si>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</si>
  <si>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</si>
  <si>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</si>
  <si>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</si>
  <si>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</si>
  <si>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</si>
  <si>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</si>
  <si>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Lp.</t>
  </si>
  <si>
    <t>756-75615-0310</t>
  </si>
  <si>
    <t>756-75615-0500</t>
  </si>
  <si>
    <t>756-75621-0010</t>
  </si>
  <si>
    <t>Udziały gmin w podatkach stanow.doch.budżetu państwa ogółem, z tego:</t>
  </si>
  <si>
    <t>900-90001-6339</t>
  </si>
  <si>
    <t>zwiększenie</t>
  </si>
  <si>
    <t>zmniejszenie</t>
  </si>
  <si>
    <t>Dotacje celowe, z tego</t>
  </si>
  <si>
    <t>na zadania własne:</t>
  </si>
  <si>
    <t xml:space="preserve">                                                                                                      Załącznik nr 1</t>
  </si>
  <si>
    <t xml:space="preserve">                                                                                                      Rady Gminy Michałowice</t>
  </si>
  <si>
    <t>756-75616-0500</t>
  </si>
  <si>
    <t>756-75621-0020</t>
  </si>
  <si>
    <t>010-01010-6298</t>
  </si>
  <si>
    <t>758-75814-0970</t>
  </si>
  <si>
    <t>750-75023-0690</t>
  </si>
  <si>
    <t>010-01010-6290</t>
  </si>
  <si>
    <t>Plan po zmianach  60 872 500 zł</t>
  </si>
  <si>
    <t xml:space="preserve">                                                                                                      z dnia 28 czerwca 2007 r.</t>
  </si>
  <si>
    <t xml:space="preserve">podatek od czynności cywilnoprawnych  od osób prawnych  </t>
  </si>
  <si>
    <t xml:space="preserve">środki na dofinansowanie własnych inwestycji gmin, pozyskane z innych źródeł </t>
  </si>
  <si>
    <t xml:space="preserve">podatek od nieruchomości od osób prawnych                                                        </t>
  </si>
  <si>
    <t xml:space="preserve">podatek od czynności cywilnoprawnych  od osób fizycznych   </t>
  </si>
  <si>
    <t xml:space="preserve">udział w podatku dochodowym od osób fizycznych                                           </t>
  </si>
  <si>
    <t xml:space="preserve">udział w podatku dochodowym od osób prawnych    </t>
  </si>
  <si>
    <t xml:space="preserve">wpływy z różnych dochodów </t>
  </si>
  <si>
    <t>wpływy z różnych dochodów (zwrot środków wydatków niewygasajacych na dochody budżetu gminy)</t>
  </si>
  <si>
    <t>środki na dofinansowanie własnych inwestycji gmin, powiatów, samorzadów województw, pozyskane z innych źródeł (refundacja środków z budżetu Unii  Europejskiej - budowa kanalizacji sanitarnej w latach 2004-2005)</t>
  </si>
  <si>
    <t xml:space="preserve">                                                                                                      do Uchwały Nr X/58/2007</t>
  </si>
  <si>
    <t>926-92695-0690</t>
  </si>
  <si>
    <t xml:space="preserve">wpływy z różnych dochodów      </t>
  </si>
  <si>
    <t>Dokonać zmian w planie dochodów budżetu gminy w roku budżetowym 2007 stanowiącym załącznik nr 1 do uchwały Rady Gminy Michałowice Nr VI/32/2007 z 28 lutego  2007 r. w sprawie uchwalenia budżetu Gminy Michałowice na  2007  r. w sposób następujący :</t>
  </si>
  <si>
    <r>
      <t>dotacje celowe przekazane z budżetu państwa na realizację inwestycji i zakupów inwestycyjnych własnych gmin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(refundacja środków z budżetu państwa - budowa urządzeń odwadniających i małej retencji zlewnia Komorów Osiedla i Komorów Wieś )      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</si>
</sst>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3" fillId="0" borderId="0" xfId="0" applyFont="1" applyBorder="1" applyAlignment="1">
      <alignment vertical="justify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 vertical="justify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2.875" style="26" customWidth="1"/>
    <col min="2" max="2" width="12.00390625" style="26" customWidth="1"/>
    <col min="3" max="3" width="44.00390625" style="26" customWidth="1"/>
    <col min="4" max="4" width="11.625" style="26" customWidth="1"/>
    <col min="5" max="5" width="12.125" style="26" customWidth="1"/>
    <col min="6" max="16384" width="9.125" style="26" customWidth="1"/>
  </cols>
  <sheetData>
    <row r="1" spans="1:9" ht="16.5" customHeight="1">
      <c r="A1" s="38"/>
      <c r="B1" s="47"/>
      <c r="C1" s="54" t="s">
        <v>171</v>
      </c>
      <c r="D1" s="55"/>
      <c r="E1" s="55"/>
      <c r="F1" s="24"/>
      <c r="H1" s="24"/>
      <c r="I1" s="25"/>
    </row>
    <row r="2" spans="1:9" ht="15" customHeight="1">
      <c r="A2" s="31"/>
      <c r="B2" s="47"/>
      <c r="C2" s="54" t="s">
        <v>190</v>
      </c>
      <c r="D2" s="56"/>
      <c r="E2" s="56"/>
      <c r="F2" s="24"/>
      <c r="H2" s="24"/>
      <c r="I2" s="25"/>
    </row>
    <row r="3" spans="1:9" ht="14.25" customHeight="1">
      <c r="A3" s="31"/>
      <c r="B3" s="47"/>
      <c r="C3" s="54" t="s">
        <v>172</v>
      </c>
      <c r="D3" s="56"/>
      <c r="E3" s="56"/>
      <c r="F3" s="24"/>
      <c r="H3" s="24"/>
      <c r="I3" s="25"/>
    </row>
    <row r="4" spans="1:9" ht="16.5" customHeight="1">
      <c r="A4" s="24"/>
      <c r="B4" s="48"/>
      <c r="C4" s="57" t="s">
        <v>180</v>
      </c>
      <c r="D4" s="55"/>
      <c r="E4" s="55"/>
      <c r="F4" s="24"/>
      <c r="H4" s="24"/>
      <c r="I4" s="25"/>
    </row>
    <row r="5" spans="1:9" ht="42" customHeight="1">
      <c r="A5" s="58" t="s">
        <v>193</v>
      </c>
      <c r="B5" s="59"/>
      <c r="C5" s="59"/>
      <c r="D5" s="59"/>
      <c r="E5" s="59"/>
      <c r="F5" s="24"/>
      <c r="H5" s="24"/>
      <c r="I5" s="25"/>
    </row>
    <row r="6" spans="1:5" ht="28.5" customHeight="1">
      <c r="A6" s="29" t="s">
        <v>161</v>
      </c>
      <c r="B6" s="28" t="s">
        <v>1</v>
      </c>
      <c r="C6" s="29" t="s">
        <v>2</v>
      </c>
      <c r="D6" s="32" t="s">
        <v>168</v>
      </c>
      <c r="E6" s="28" t="s">
        <v>167</v>
      </c>
    </row>
    <row r="7" spans="1:5" ht="12">
      <c r="A7" s="27">
        <v>1</v>
      </c>
      <c r="B7" s="5">
        <v>2</v>
      </c>
      <c r="C7" s="5">
        <v>3</v>
      </c>
      <c r="D7" s="33">
        <v>4</v>
      </c>
      <c r="E7" s="27">
        <v>5</v>
      </c>
    </row>
    <row r="8" spans="1:5" ht="12">
      <c r="A8" s="5" t="s">
        <v>3</v>
      </c>
      <c r="B8" s="9"/>
      <c r="C8" s="10" t="s">
        <v>4</v>
      </c>
      <c r="D8" s="34">
        <f>SUM(D9:D11)</f>
        <v>0</v>
      </c>
      <c r="E8" s="11">
        <f>SUM(E9:E11)</f>
        <v>1740450</v>
      </c>
    </row>
    <row r="9" spans="1:5" ht="15.75" customHeight="1">
      <c r="A9" s="12">
        <v>1</v>
      </c>
      <c r="B9" s="36" t="s">
        <v>162</v>
      </c>
      <c r="C9" s="18" t="s">
        <v>183</v>
      </c>
      <c r="D9" s="45"/>
      <c r="E9" s="37">
        <v>550000</v>
      </c>
    </row>
    <row r="10" spans="1:5" ht="13.5" customHeight="1">
      <c r="A10" s="12">
        <v>2</v>
      </c>
      <c r="B10" s="36" t="s">
        <v>163</v>
      </c>
      <c r="C10" s="18" t="s">
        <v>181</v>
      </c>
      <c r="D10" s="45"/>
      <c r="E10" s="37">
        <v>100000</v>
      </c>
    </row>
    <row r="11" spans="1:5" ht="14.25" customHeight="1">
      <c r="A11" s="12">
        <v>3</v>
      </c>
      <c r="B11" s="36" t="s">
        <v>173</v>
      </c>
      <c r="C11" s="18" t="s">
        <v>184</v>
      </c>
      <c r="D11" s="45"/>
      <c r="E11" s="37">
        <f>900000+178450+12000</f>
        <v>1090450</v>
      </c>
    </row>
    <row r="12" spans="1:5" ht="24.75" customHeight="1">
      <c r="A12" s="29" t="s">
        <v>22</v>
      </c>
      <c r="B12" s="10"/>
      <c r="C12" s="15" t="s">
        <v>165</v>
      </c>
      <c r="D12" s="34">
        <f>SUM(D13:D14)</f>
        <v>0</v>
      </c>
      <c r="E12" s="11">
        <f>SUM(E13:E14)</f>
        <v>1150000</v>
      </c>
    </row>
    <row r="13" spans="1:5" ht="12">
      <c r="A13" s="30">
        <v>1</v>
      </c>
      <c r="B13" s="36" t="s">
        <v>164</v>
      </c>
      <c r="C13" s="50" t="s">
        <v>185</v>
      </c>
      <c r="D13" s="45"/>
      <c r="E13" s="37">
        <v>950000</v>
      </c>
    </row>
    <row r="14" spans="1:5" ht="12">
      <c r="A14" s="30">
        <v>2</v>
      </c>
      <c r="B14" s="36" t="s">
        <v>174</v>
      </c>
      <c r="C14" s="50" t="s">
        <v>186</v>
      </c>
      <c r="D14" s="45"/>
      <c r="E14" s="37">
        <v>200000</v>
      </c>
    </row>
    <row r="15" spans="1:5" ht="12">
      <c r="A15" s="27" t="s">
        <v>27</v>
      </c>
      <c r="B15" s="9"/>
      <c r="C15" s="15" t="s">
        <v>169</v>
      </c>
      <c r="D15" s="34">
        <f>SUM(D16)</f>
        <v>0</v>
      </c>
      <c r="E15" s="11">
        <f>SUM(E16)</f>
        <v>46969</v>
      </c>
    </row>
    <row r="16" spans="1:5" ht="12">
      <c r="A16" s="30"/>
      <c r="B16" s="9"/>
      <c r="C16" s="18" t="s">
        <v>170</v>
      </c>
      <c r="D16" s="35">
        <f>SUM(D17)</f>
        <v>0</v>
      </c>
      <c r="E16" s="13">
        <f>SUM(E17)</f>
        <v>46969</v>
      </c>
    </row>
    <row r="17" spans="1:5" ht="60">
      <c r="A17" s="46">
        <v>1</v>
      </c>
      <c r="B17" s="36" t="s">
        <v>166</v>
      </c>
      <c r="C17" s="51" t="s">
        <v>194</v>
      </c>
      <c r="D17" s="35"/>
      <c r="E17" s="37">
        <v>46969</v>
      </c>
    </row>
    <row r="18" spans="1:5" ht="12">
      <c r="A18" s="29" t="s">
        <v>33</v>
      </c>
      <c r="B18" s="10"/>
      <c r="C18" s="10" t="s">
        <v>60</v>
      </c>
      <c r="D18" s="34">
        <f>SUM(D19:D24)</f>
        <v>0</v>
      </c>
      <c r="E18" s="34">
        <f>SUM(E19:E24)</f>
        <v>2194483</v>
      </c>
    </row>
    <row r="19" spans="1:5" ht="48">
      <c r="A19" s="46">
        <v>1</v>
      </c>
      <c r="B19" s="9" t="s">
        <v>175</v>
      </c>
      <c r="C19" s="18" t="s">
        <v>189</v>
      </c>
      <c r="D19" s="34"/>
      <c r="E19" s="13">
        <v>1436292</v>
      </c>
    </row>
    <row r="20" spans="1:5" ht="24.75" customHeight="1">
      <c r="A20" s="46">
        <v>2</v>
      </c>
      <c r="B20" s="9" t="s">
        <v>178</v>
      </c>
      <c r="C20" s="18" t="s">
        <v>182</v>
      </c>
      <c r="D20" s="34"/>
      <c r="E20" s="13">
        <v>50000</v>
      </c>
    </row>
    <row r="21" spans="1:5" ht="24">
      <c r="A21" s="46">
        <v>3</v>
      </c>
      <c r="B21" s="9" t="s">
        <v>178</v>
      </c>
      <c r="C21" s="18" t="s">
        <v>182</v>
      </c>
      <c r="D21" s="34"/>
      <c r="E21" s="13">
        <v>202500</v>
      </c>
    </row>
    <row r="22" spans="1:5" ht="14.25" customHeight="1">
      <c r="A22" s="46">
        <v>4</v>
      </c>
      <c r="B22" s="9" t="s">
        <v>177</v>
      </c>
      <c r="C22" s="18" t="s">
        <v>187</v>
      </c>
      <c r="D22" s="34"/>
      <c r="E22" s="13">
        <v>3399</v>
      </c>
    </row>
    <row r="23" spans="1:5" ht="24">
      <c r="A23" s="46">
        <v>5</v>
      </c>
      <c r="B23" s="9" t="s">
        <v>176</v>
      </c>
      <c r="C23" s="18" t="s">
        <v>188</v>
      </c>
      <c r="D23" s="34"/>
      <c r="E23" s="13">
        <v>498905</v>
      </c>
    </row>
    <row r="24" spans="1:5" ht="12">
      <c r="A24" s="46">
        <v>6</v>
      </c>
      <c r="B24" s="9" t="s">
        <v>191</v>
      </c>
      <c r="C24" s="18" t="s">
        <v>192</v>
      </c>
      <c r="D24" s="34"/>
      <c r="E24" s="13">
        <v>3387</v>
      </c>
    </row>
    <row r="25" spans="1:5" ht="12">
      <c r="A25" s="27" t="s">
        <v>35</v>
      </c>
      <c r="B25" s="10"/>
      <c r="C25" s="10" t="s">
        <v>160</v>
      </c>
      <c r="D25" s="39">
        <f>SUM(D8+D12+D15+D18)</f>
        <v>0</v>
      </c>
      <c r="E25" s="39">
        <f>SUM(E8+E12+E15+E18)</f>
        <v>5131902</v>
      </c>
    </row>
    <row r="26" spans="1:2" ht="12">
      <c r="A26" s="42"/>
      <c r="B26" s="40"/>
    </row>
    <row r="27" spans="1:3" ht="12.75">
      <c r="A27" s="52" t="s">
        <v>179</v>
      </c>
      <c r="B27" s="53"/>
      <c r="C27" s="53"/>
    </row>
    <row r="28" spans="1:2" ht="12">
      <c r="A28" s="42"/>
      <c r="B28" s="40"/>
    </row>
    <row r="29" spans="1:3" ht="12">
      <c r="A29" s="42"/>
      <c r="B29" s="40"/>
      <c r="C29" s="49"/>
    </row>
    <row r="30" spans="1:3" ht="12">
      <c r="A30" s="42"/>
      <c r="B30" s="40"/>
      <c r="C30" s="41"/>
    </row>
    <row r="31" ht="12">
      <c r="A31" s="42"/>
    </row>
    <row r="32" ht="12">
      <c r="A32" s="42"/>
    </row>
    <row r="33" ht="12">
      <c r="A33" s="42"/>
    </row>
    <row r="34" ht="12">
      <c r="A34" s="42"/>
    </row>
    <row r="35" ht="12">
      <c r="A35" s="42"/>
    </row>
    <row r="36" ht="12">
      <c r="A36" s="42"/>
    </row>
    <row r="37" ht="12">
      <c r="A37" s="42"/>
    </row>
    <row r="38" ht="12">
      <c r="A38" s="42"/>
    </row>
    <row r="39" ht="12">
      <c r="A39" s="42"/>
    </row>
    <row r="40" ht="12">
      <c r="A40" s="42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3"/>
    </row>
    <row r="98" ht="12">
      <c r="A98" s="43"/>
    </row>
    <row r="99" ht="12">
      <c r="A99" s="43"/>
    </row>
    <row r="100" ht="12">
      <c r="A100" s="43"/>
    </row>
    <row r="101" ht="12">
      <c r="A101" s="43"/>
    </row>
    <row r="102" ht="12">
      <c r="A102" s="43"/>
    </row>
    <row r="103" ht="12">
      <c r="A103" s="43"/>
    </row>
    <row r="104" ht="12">
      <c r="A104" s="43"/>
    </row>
    <row r="105" ht="12">
      <c r="A105" s="43"/>
    </row>
    <row r="106" ht="12">
      <c r="A106" s="44"/>
    </row>
  </sheetData>
  <mergeCells count="6">
    <mergeCell ref="A27:C27"/>
    <mergeCell ref="C1:E1"/>
    <mergeCell ref="C2:E2"/>
    <mergeCell ref="C3:E3"/>
    <mergeCell ref="C4:E4"/>
    <mergeCell ref="A5:E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2007-07-03T10:49:41Z</cp:lastPrinted>
  <dcterms:created xsi:type="dcterms:W3CDTF">2001-09-07T12:46:35Z</dcterms:created>
  <dcterms:modified xsi:type="dcterms:W3CDTF">2008-01-10T14:47:15Z</dcterms:modified>
  <cp:category/>
  <cp:version/>
  <cp:contentType/>
  <cp:contentStatus/>
</cp:coreProperties>
</file>