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'Arkusz1'!$A$1:$F$52</definedName>
  </definedNames>
  <calcPr fullCalcOnLoad="1"/>
</workbook>
</file>

<file path=xl/sharedStrings.xml><?xml version="1.0" encoding="utf-8"?>
<sst xmlns="http://schemas.openxmlformats.org/spreadsheetml/2006/main" count="56" uniqueCount="48">
  <si>
    <t>Dz</t>
  </si>
  <si>
    <t>Rozdz</t>
  </si>
  <si>
    <t>Zadanie</t>
  </si>
  <si>
    <t>010</t>
  </si>
  <si>
    <t>010-Rolnictwo i łowiectwo-Razem</t>
  </si>
  <si>
    <t>60016 Drogi publiczne gminne: Razem</t>
  </si>
  <si>
    <t>600   Transport i łączność- Razem</t>
  </si>
  <si>
    <t>dodatkowe wynagrodzenia roczne</t>
  </si>
  <si>
    <t>75023  Urzędy gmin : Razem</t>
  </si>
  <si>
    <t>750  Administracja publiczna - Razem</t>
  </si>
  <si>
    <t>758  Różne rozliczenia - Razem</t>
  </si>
  <si>
    <t>80113  Dowożenie uczniów do szkół : Razem</t>
  </si>
  <si>
    <t>801  Oświata i wychowanie - Razem</t>
  </si>
  <si>
    <t>zakup materiałów i wyposażenia</t>
  </si>
  <si>
    <t>zakup usług pozostałych</t>
  </si>
  <si>
    <t>921 Kultura i ochrona dziedzictwa narodowego - Razem</t>
  </si>
  <si>
    <t>926  Kultura fizyczna i sport - Razem</t>
  </si>
  <si>
    <t>Suma            WYDATKI  OGÓŁEM :</t>
  </si>
  <si>
    <t>zakup usług remontowych</t>
  </si>
  <si>
    <t xml:space="preserve">zakup usług pozostałych </t>
  </si>
  <si>
    <t>Załącznik Nr 2</t>
  </si>
  <si>
    <t>01010</t>
  </si>
  <si>
    <t>01010- Infrastruktura wodociągowa i sanitacyjna wsi: Razem</t>
  </si>
  <si>
    <t>92120 Ochrona i konserwacja zabytków:Razem</t>
  </si>
  <si>
    <t>92605 Zadania w zakresie kultury fizycznej i sportu: Razem</t>
  </si>
  <si>
    <t>75818 Rezerwy ogólne i celowe : Razem</t>
  </si>
  <si>
    <t>wydatki inwestycyjne jedn.budżet</t>
  </si>
  <si>
    <t>wyd.na zakupy inwestycyjne jedn.budż</t>
  </si>
  <si>
    <t>Zmniejszenie</t>
  </si>
  <si>
    <t>Zwiększenie</t>
  </si>
  <si>
    <t>Parag</t>
  </si>
  <si>
    <t>Rady Gminy Michałowice</t>
  </si>
  <si>
    <t>Dokonać zmian w planie wydatków budżetu gminy w roku budżetowym 2003 stanowiącym załącznik nr 2 do uchwały Rady Gminy nr V/27/2003 z 10 marca 2003 r. w sprawie uchwalenia budżetu Gminy Michałowice na  2003  r. w sposób następujący :</t>
  </si>
  <si>
    <t>wydatki na zakupy inwestycyjne jedn.budżet.</t>
  </si>
  <si>
    <t>75047 Pobór podatków: Razem</t>
  </si>
  <si>
    <t>60095 Pozostała działalność:Razem</t>
  </si>
  <si>
    <t>75095 Pozostała działalnośc:Razem</t>
  </si>
  <si>
    <t>rezerwy ogólna</t>
  </si>
  <si>
    <t>92109 Domy i ośrodki kultury, świetlice i kluby:Razem</t>
  </si>
  <si>
    <t>01010- Pozostała działalność: Razem</t>
  </si>
  <si>
    <t>71004 Plany zagospodarowania przestrzennego:Razem</t>
  </si>
  <si>
    <t>710 Działalność usługowa-Razem</t>
  </si>
  <si>
    <t>do Uchwały Nr XI/63/2003</t>
  </si>
  <si>
    <t>z dnia 11 września 2003 r.</t>
  </si>
  <si>
    <t>świadczenia społeczne</t>
  </si>
  <si>
    <t>85315  Dodatki mieszkaniowe: Razem</t>
  </si>
  <si>
    <t>853  Opieka społeczna - Razem</t>
  </si>
  <si>
    <t>Plan po zmianach 35 531 526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</si>
</sst>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2" xfId="15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3" fontId="5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 quotePrefix="1">
      <alignment horizontal="center" vertical="top" wrapText="1"/>
    </xf>
    <xf numFmtId="0" fontId="4" fillId="0" borderId="2" xfId="0" applyFont="1" applyBorder="1" applyAlignment="1" quotePrefix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left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workbookViewId="0" topLeftCell="A1">
      <selection activeCell="A44" sqref="A44:D44"/>
    </sheetView>
  </sheetViews>
  <sheetFormatPr defaultColWidth="9.00390625" defaultRowHeight="12.75" customHeight="1"/>
  <cols>
    <col min="1" max="1" width="4.875" style="17" customWidth="1"/>
    <col min="2" max="2" width="7.375" style="17" customWidth="1"/>
    <col min="3" max="3" width="7.625" style="17" customWidth="1"/>
    <col min="4" max="4" width="42.25390625" style="17" customWidth="1"/>
    <col min="5" max="5" width="12.00390625" style="17" customWidth="1"/>
    <col min="6" max="6" width="12.25390625" style="17" customWidth="1"/>
    <col min="7" max="16384" width="9.125" style="17" customWidth="1"/>
  </cols>
  <sheetData>
    <row r="1" spans="1:9" ht="12.75" customHeight="1">
      <c r="A1" s="15"/>
      <c r="B1" s="15"/>
      <c r="C1" s="15"/>
      <c r="D1" s="16"/>
      <c r="E1" s="28" t="s">
        <v>20</v>
      </c>
      <c r="F1" s="29"/>
      <c r="G1" s="18"/>
      <c r="H1" s="18"/>
      <c r="I1" s="18"/>
    </row>
    <row r="2" spans="1:9" ht="12.75" customHeight="1">
      <c r="A2" s="15"/>
      <c r="B2" s="15"/>
      <c r="C2" s="15"/>
      <c r="D2" s="16"/>
      <c r="E2" s="28" t="s">
        <v>42</v>
      </c>
      <c r="F2" s="33"/>
      <c r="G2" s="18"/>
      <c r="H2" s="18"/>
      <c r="I2" s="18"/>
    </row>
    <row r="3" spans="1:9" ht="12.75" customHeight="1">
      <c r="A3" s="15"/>
      <c r="B3" s="15"/>
      <c r="C3" s="15"/>
      <c r="D3" s="16"/>
      <c r="E3" s="28" t="s">
        <v>31</v>
      </c>
      <c r="F3" s="33"/>
      <c r="G3" s="18"/>
      <c r="H3" s="18"/>
      <c r="I3" s="18"/>
    </row>
    <row r="4" spans="1:9" ht="12.75" customHeight="1">
      <c r="A4" s="15"/>
      <c r="B4" s="15"/>
      <c r="C4" s="15"/>
      <c r="D4" s="16"/>
      <c r="E4" s="28" t="s">
        <v>43</v>
      </c>
      <c r="F4" s="33"/>
      <c r="G4" s="18"/>
      <c r="H4" s="18"/>
      <c r="I4" s="18"/>
    </row>
    <row r="5" spans="1:9" ht="39" customHeight="1">
      <c r="A5" s="34" t="s">
        <v>32</v>
      </c>
      <c r="B5" s="34"/>
      <c r="C5" s="34"/>
      <c r="D5" s="34"/>
      <c r="E5" s="34"/>
      <c r="F5" s="34"/>
      <c r="G5" s="18"/>
      <c r="H5" s="18"/>
      <c r="I5" s="18"/>
    </row>
    <row r="6" spans="1:6" ht="12.75" customHeight="1">
      <c r="A6" s="1" t="s">
        <v>0</v>
      </c>
      <c r="B6" s="1" t="s">
        <v>1</v>
      </c>
      <c r="C6" s="1" t="s">
        <v>30</v>
      </c>
      <c r="D6" s="1" t="s">
        <v>2</v>
      </c>
      <c r="E6" s="2" t="s">
        <v>28</v>
      </c>
      <c r="F6" s="3" t="s">
        <v>29</v>
      </c>
    </row>
    <row r="7" spans="1:6" ht="12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15.75" customHeight="1">
      <c r="A8" s="24" t="s">
        <v>3</v>
      </c>
      <c r="B8" s="25" t="s">
        <v>21</v>
      </c>
      <c r="C8" s="5">
        <v>6050</v>
      </c>
      <c r="D8" s="6" t="s">
        <v>26</v>
      </c>
      <c r="E8" s="7">
        <f>535000+305000-160000</f>
        <v>680000</v>
      </c>
      <c r="F8" s="8">
        <v>0</v>
      </c>
    </row>
    <row r="9" spans="1:6" ht="15.75" customHeight="1">
      <c r="A9" s="9"/>
      <c r="B9" s="9"/>
      <c r="C9" s="30" t="s">
        <v>22</v>
      </c>
      <c r="D9" s="31"/>
      <c r="E9" s="10">
        <f>SUM(E8:E8)</f>
        <v>680000</v>
      </c>
      <c r="F9" s="10">
        <f>SUM(F8:F8)</f>
        <v>0</v>
      </c>
    </row>
    <row r="10" spans="1:6" ht="15.75" customHeight="1">
      <c r="A10" s="9"/>
      <c r="B10" s="25" t="s">
        <v>21</v>
      </c>
      <c r="C10" s="5">
        <v>6060</v>
      </c>
      <c r="D10" s="6" t="s">
        <v>27</v>
      </c>
      <c r="E10" s="26">
        <v>0</v>
      </c>
      <c r="F10" s="26">
        <v>8000</v>
      </c>
    </row>
    <row r="11" spans="1:6" ht="15.75" customHeight="1">
      <c r="A11" s="9"/>
      <c r="B11" s="9"/>
      <c r="C11" s="30" t="s">
        <v>39</v>
      </c>
      <c r="D11" s="31"/>
      <c r="E11" s="10">
        <f>SUM(E10)</f>
        <v>0</v>
      </c>
      <c r="F11" s="10">
        <f>SUM(F10)</f>
        <v>8000</v>
      </c>
    </row>
    <row r="12" spans="1:6" ht="14.25" customHeight="1">
      <c r="A12" s="27" t="s">
        <v>4</v>
      </c>
      <c r="B12" s="27"/>
      <c r="C12" s="27"/>
      <c r="D12" s="27"/>
      <c r="E12" s="11">
        <f>SUM(E9,E11)</f>
        <v>680000</v>
      </c>
      <c r="F12" s="11">
        <f>SUM(F9,F11)</f>
        <v>8000</v>
      </c>
    </row>
    <row r="13" spans="1:6" ht="15" customHeight="1">
      <c r="A13" s="5">
        <v>600</v>
      </c>
      <c r="B13" s="5">
        <v>60016</v>
      </c>
      <c r="C13" s="5">
        <v>4270</v>
      </c>
      <c r="D13" s="12" t="s">
        <v>18</v>
      </c>
      <c r="E13" s="7">
        <v>0</v>
      </c>
      <c r="F13" s="8">
        <v>1500</v>
      </c>
    </row>
    <row r="14" spans="1:6" ht="15.75" customHeight="1">
      <c r="A14" s="6"/>
      <c r="B14" s="6"/>
      <c r="C14" s="5">
        <v>6050</v>
      </c>
      <c r="D14" s="6" t="s">
        <v>26</v>
      </c>
      <c r="E14" s="7">
        <v>0</v>
      </c>
      <c r="F14" s="8">
        <v>105000</v>
      </c>
    </row>
    <row r="15" spans="1:6" ht="14.25" customHeight="1">
      <c r="A15" s="9"/>
      <c r="B15" s="9"/>
      <c r="C15" s="32" t="s">
        <v>5</v>
      </c>
      <c r="D15" s="32"/>
      <c r="E15" s="14">
        <f>SUM(E13:E14)</f>
        <v>0</v>
      </c>
      <c r="F15" s="14">
        <f>SUM(F13:F14)</f>
        <v>106500</v>
      </c>
    </row>
    <row r="16" spans="1:6" ht="14.25" customHeight="1">
      <c r="A16" s="9"/>
      <c r="B16" s="5">
        <v>60095</v>
      </c>
      <c r="C16" s="5">
        <v>4300</v>
      </c>
      <c r="D16" s="13" t="s">
        <v>14</v>
      </c>
      <c r="E16" s="7">
        <v>5000</v>
      </c>
      <c r="F16" s="7">
        <v>0</v>
      </c>
    </row>
    <row r="17" spans="1:6" ht="14.25" customHeight="1">
      <c r="A17" s="9"/>
      <c r="B17" s="9"/>
      <c r="C17" s="30" t="s">
        <v>35</v>
      </c>
      <c r="D17" s="31"/>
      <c r="E17" s="14">
        <f>SUM(E16)</f>
        <v>5000</v>
      </c>
      <c r="F17" s="14">
        <f>SUM(F16)</f>
        <v>0</v>
      </c>
    </row>
    <row r="18" spans="1:6" ht="15" customHeight="1">
      <c r="A18" s="27" t="s">
        <v>6</v>
      </c>
      <c r="B18" s="27"/>
      <c r="C18" s="27"/>
      <c r="D18" s="27"/>
      <c r="E18" s="11">
        <f>SUM(E15,E17)</f>
        <v>5000</v>
      </c>
      <c r="F18" s="11">
        <f>SUM(F15,F17)</f>
        <v>106500</v>
      </c>
    </row>
    <row r="19" spans="1:6" ht="12.75" customHeight="1">
      <c r="A19" s="5">
        <v>710</v>
      </c>
      <c r="B19" s="5">
        <v>71004</v>
      </c>
      <c r="C19" s="5">
        <v>4300</v>
      </c>
      <c r="D19" s="13" t="s">
        <v>14</v>
      </c>
      <c r="E19" s="7">
        <v>13500</v>
      </c>
      <c r="F19" s="7">
        <v>0</v>
      </c>
    </row>
    <row r="20" spans="1:6" ht="15" customHeight="1">
      <c r="A20" s="5"/>
      <c r="B20" s="5"/>
      <c r="C20" s="30" t="s">
        <v>40</v>
      </c>
      <c r="D20" s="39"/>
      <c r="E20" s="14">
        <f>SUM(E19)</f>
        <v>13500</v>
      </c>
      <c r="F20" s="14">
        <f>SUM(F19)</f>
        <v>0</v>
      </c>
    </row>
    <row r="21" spans="1:6" ht="15" customHeight="1">
      <c r="A21" s="40" t="s">
        <v>41</v>
      </c>
      <c r="B21" s="41"/>
      <c r="C21" s="41"/>
      <c r="D21" s="42"/>
      <c r="E21" s="11">
        <f>SUM(E20)</f>
        <v>13500</v>
      </c>
      <c r="F21" s="11">
        <f>SUM(F20)</f>
        <v>0</v>
      </c>
    </row>
    <row r="22" spans="1:6" ht="13.5" customHeight="1">
      <c r="A22" s="5">
        <v>750</v>
      </c>
      <c r="B22" s="5">
        <v>75023</v>
      </c>
      <c r="C22" s="5">
        <v>4040</v>
      </c>
      <c r="D22" s="12" t="s">
        <v>7</v>
      </c>
      <c r="E22" s="7">
        <v>14200</v>
      </c>
      <c r="F22" s="8">
        <v>0</v>
      </c>
    </row>
    <row r="23" spans="1:6" ht="13.5" customHeight="1">
      <c r="A23" s="9"/>
      <c r="B23" s="6"/>
      <c r="C23" s="5">
        <v>6060</v>
      </c>
      <c r="D23" s="6" t="s">
        <v>27</v>
      </c>
      <c r="E23" s="7">
        <v>0</v>
      </c>
      <c r="F23" s="8">
        <v>25200</v>
      </c>
    </row>
    <row r="24" spans="1:6" ht="15.75" customHeight="1">
      <c r="A24" s="9"/>
      <c r="B24" s="9"/>
      <c r="C24" s="32" t="s">
        <v>8</v>
      </c>
      <c r="D24" s="32"/>
      <c r="E24" s="14">
        <f>SUM(E22:E23)</f>
        <v>14200</v>
      </c>
      <c r="F24" s="14">
        <f>SUM(F22:F23)</f>
        <v>25200</v>
      </c>
    </row>
    <row r="25" spans="1:6" ht="13.5" customHeight="1">
      <c r="A25" s="9"/>
      <c r="B25" s="5">
        <v>75047</v>
      </c>
      <c r="C25" s="5">
        <v>4210</v>
      </c>
      <c r="D25" s="12" t="s">
        <v>13</v>
      </c>
      <c r="E25" s="7">
        <v>1100</v>
      </c>
      <c r="F25" s="8">
        <v>0</v>
      </c>
    </row>
    <row r="26" spans="1:6" ht="13.5" customHeight="1">
      <c r="A26" s="9"/>
      <c r="B26" s="9"/>
      <c r="C26" s="30" t="s">
        <v>34</v>
      </c>
      <c r="D26" s="38"/>
      <c r="E26" s="10">
        <f>SUM(E25:E25)</f>
        <v>1100</v>
      </c>
      <c r="F26" s="10">
        <f>SUM(F25:F25)</f>
        <v>0</v>
      </c>
    </row>
    <row r="27" spans="1:6" ht="13.5" customHeight="1">
      <c r="A27" s="9"/>
      <c r="B27" s="5">
        <v>75095</v>
      </c>
      <c r="C27" s="5">
        <v>4300</v>
      </c>
      <c r="D27" s="13" t="s">
        <v>14</v>
      </c>
      <c r="E27" s="10">
        <v>0</v>
      </c>
      <c r="F27" s="10">
        <v>5500</v>
      </c>
    </row>
    <row r="28" spans="1:6" ht="13.5" customHeight="1">
      <c r="A28" s="9"/>
      <c r="B28" s="9"/>
      <c r="C28" s="30" t="s">
        <v>36</v>
      </c>
      <c r="D28" s="35"/>
      <c r="E28" s="10">
        <f>SUM(E27)</f>
        <v>0</v>
      </c>
      <c r="F28" s="10">
        <f>SUM(F27)</f>
        <v>5500</v>
      </c>
    </row>
    <row r="29" spans="1:6" ht="13.5" customHeight="1">
      <c r="A29" s="27" t="s">
        <v>9</v>
      </c>
      <c r="B29" s="27"/>
      <c r="C29" s="27"/>
      <c r="D29" s="27"/>
      <c r="E29" s="11">
        <f>SUM(E26,E24,E28)</f>
        <v>15300</v>
      </c>
      <c r="F29" s="11">
        <f>SUM(F26,F24,F28)</f>
        <v>30700</v>
      </c>
    </row>
    <row r="30" spans="1:6" ht="13.5" customHeight="1">
      <c r="A30" s="5">
        <v>758</v>
      </c>
      <c r="B30" s="5">
        <v>75818</v>
      </c>
      <c r="C30" s="5">
        <v>4810</v>
      </c>
      <c r="D30" s="12" t="s">
        <v>37</v>
      </c>
      <c r="E30" s="7">
        <v>18400</v>
      </c>
      <c r="F30" s="8">
        <v>0</v>
      </c>
    </row>
    <row r="31" spans="1:6" ht="13.5" customHeight="1">
      <c r="A31" s="9"/>
      <c r="B31" s="9"/>
      <c r="C31" s="32" t="s">
        <v>25</v>
      </c>
      <c r="D31" s="32"/>
      <c r="E31" s="14">
        <f>SUM(E30:E30)</f>
        <v>18400</v>
      </c>
      <c r="F31" s="14">
        <f>SUM(F30:F30)</f>
        <v>0</v>
      </c>
    </row>
    <row r="32" spans="1:6" ht="15" customHeight="1">
      <c r="A32" s="27" t="s">
        <v>10</v>
      </c>
      <c r="B32" s="27"/>
      <c r="C32" s="27"/>
      <c r="D32" s="27"/>
      <c r="E32" s="11">
        <f>SUM(E31)</f>
        <v>18400</v>
      </c>
      <c r="F32" s="11">
        <f>SUM(F31)</f>
        <v>0</v>
      </c>
    </row>
    <row r="33" spans="1:6" ht="13.5" customHeight="1">
      <c r="A33" s="5">
        <v>801</v>
      </c>
      <c r="B33" s="5">
        <v>80113</v>
      </c>
      <c r="C33" s="5">
        <v>4300</v>
      </c>
      <c r="D33" s="12" t="s">
        <v>14</v>
      </c>
      <c r="E33" s="7">
        <v>0</v>
      </c>
      <c r="F33" s="8">
        <v>18400</v>
      </c>
    </row>
    <row r="34" spans="1:6" ht="13.5" customHeight="1">
      <c r="A34" s="9"/>
      <c r="B34" s="9"/>
      <c r="C34" s="32" t="s">
        <v>11</v>
      </c>
      <c r="D34" s="32"/>
      <c r="E34" s="14">
        <f>SUM(E33)</f>
        <v>0</v>
      </c>
      <c r="F34" s="14">
        <f>SUM(F33)</f>
        <v>18400</v>
      </c>
    </row>
    <row r="35" spans="1:6" ht="13.5" customHeight="1">
      <c r="A35" s="27" t="s">
        <v>12</v>
      </c>
      <c r="B35" s="27"/>
      <c r="C35" s="27"/>
      <c r="D35" s="27"/>
      <c r="E35" s="11">
        <f>SUM(E34)</f>
        <v>0</v>
      </c>
      <c r="F35" s="11">
        <f>SUM(F34)</f>
        <v>18400</v>
      </c>
    </row>
    <row r="36" spans="1:6" ht="13.5" customHeight="1">
      <c r="A36" s="5">
        <v>853</v>
      </c>
      <c r="B36" s="5">
        <v>85315</v>
      </c>
      <c r="C36" s="5">
        <v>3110</v>
      </c>
      <c r="D36" s="12" t="s">
        <v>44</v>
      </c>
      <c r="E36" s="7">
        <v>0</v>
      </c>
      <c r="F36" s="8">
        <v>2500</v>
      </c>
    </row>
    <row r="37" spans="1:6" ht="13.5" customHeight="1">
      <c r="A37" s="9"/>
      <c r="B37" s="9"/>
      <c r="C37" s="32" t="s">
        <v>45</v>
      </c>
      <c r="D37" s="32"/>
      <c r="E37" s="14">
        <f>SUM(E36)</f>
        <v>0</v>
      </c>
      <c r="F37" s="14">
        <f>SUM(F36)</f>
        <v>2500</v>
      </c>
    </row>
    <row r="38" spans="1:6" ht="13.5" customHeight="1">
      <c r="A38" s="27" t="s">
        <v>46</v>
      </c>
      <c r="B38" s="27"/>
      <c r="C38" s="27"/>
      <c r="D38" s="27"/>
      <c r="E38" s="11">
        <f>SUM(E37)</f>
        <v>0</v>
      </c>
      <c r="F38" s="11">
        <f>SUM(F37)</f>
        <v>2500</v>
      </c>
    </row>
    <row r="39" spans="1:6" ht="14.25" customHeight="1">
      <c r="A39" s="23">
        <v>921</v>
      </c>
      <c r="B39" s="5">
        <v>92109</v>
      </c>
      <c r="C39" s="5">
        <v>4300</v>
      </c>
      <c r="D39" s="12" t="s">
        <v>19</v>
      </c>
      <c r="E39" s="7">
        <v>0</v>
      </c>
      <c r="F39" s="7">
        <v>1100</v>
      </c>
    </row>
    <row r="40" spans="1:6" ht="14.25" customHeight="1">
      <c r="A40" s="9"/>
      <c r="B40" s="6"/>
      <c r="C40" s="30" t="s">
        <v>38</v>
      </c>
      <c r="D40" s="31"/>
      <c r="E40" s="14">
        <f>SUM(E39)</f>
        <v>0</v>
      </c>
      <c r="F40" s="14">
        <f>SUM(F39)</f>
        <v>1100</v>
      </c>
    </row>
    <row r="41" spans="1:6" ht="14.25" customHeight="1">
      <c r="A41" s="23"/>
      <c r="B41" s="23">
        <v>92120</v>
      </c>
      <c r="C41" s="5">
        <v>4300</v>
      </c>
      <c r="D41" s="12" t="s">
        <v>19</v>
      </c>
      <c r="E41" s="7">
        <v>0</v>
      </c>
      <c r="F41" s="8">
        <v>8500</v>
      </c>
    </row>
    <row r="42" spans="1:6" ht="14.25" customHeight="1">
      <c r="A42" s="13"/>
      <c r="B42" s="13"/>
      <c r="C42" s="5">
        <v>6060</v>
      </c>
      <c r="D42" s="12" t="s">
        <v>33</v>
      </c>
      <c r="E42" s="7">
        <v>17000</v>
      </c>
      <c r="F42" s="8">
        <v>0</v>
      </c>
    </row>
    <row r="43" spans="1:6" ht="13.5" customHeight="1">
      <c r="A43" s="13"/>
      <c r="B43" s="13"/>
      <c r="C43" s="45" t="s">
        <v>23</v>
      </c>
      <c r="D43" s="45"/>
      <c r="E43" s="19">
        <f>SUM(E41:E42)</f>
        <v>17000</v>
      </c>
      <c r="F43" s="19">
        <f>SUM(F41:F42)</f>
        <v>8500</v>
      </c>
    </row>
    <row r="44" spans="1:6" ht="14.25" customHeight="1">
      <c r="A44" s="27" t="s">
        <v>15</v>
      </c>
      <c r="B44" s="27"/>
      <c r="C44" s="27"/>
      <c r="D44" s="27"/>
      <c r="E44" s="11">
        <f>SUM(E40,E43)</f>
        <v>17000</v>
      </c>
      <c r="F44" s="11">
        <f>SUM(F40,F43)</f>
        <v>9600</v>
      </c>
    </row>
    <row r="45" spans="1:6" ht="14.25" customHeight="1">
      <c r="A45" s="21">
        <v>926</v>
      </c>
      <c r="B45" s="22">
        <v>92605</v>
      </c>
      <c r="C45" s="5">
        <v>4300</v>
      </c>
      <c r="D45" s="12" t="s">
        <v>19</v>
      </c>
      <c r="E45" s="7">
        <v>6350</v>
      </c>
      <c r="F45" s="8">
        <v>0</v>
      </c>
    </row>
    <row r="46" spans="1:6" ht="15" customHeight="1">
      <c r="A46" s="9"/>
      <c r="B46" s="9"/>
      <c r="C46" s="32" t="s">
        <v>24</v>
      </c>
      <c r="D46" s="32"/>
      <c r="E46" s="14">
        <f>SUM(E45:E45)</f>
        <v>6350</v>
      </c>
      <c r="F46" s="14">
        <f>SUM(F45:F45)</f>
        <v>0</v>
      </c>
    </row>
    <row r="47" spans="1:6" ht="14.25" customHeight="1">
      <c r="A47" s="27" t="s">
        <v>16</v>
      </c>
      <c r="B47" s="27"/>
      <c r="C47" s="27"/>
      <c r="D47" s="27"/>
      <c r="E47" s="11">
        <f>SUM(E46)</f>
        <v>6350</v>
      </c>
      <c r="F47" s="11">
        <f>SUM(F46)</f>
        <v>0</v>
      </c>
    </row>
    <row r="48" spans="1:6" ht="13.5" customHeight="1">
      <c r="A48" s="43" t="s">
        <v>17</v>
      </c>
      <c r="B48" s="44"/>
      <c r="C48" s="44"/>
      <c r="D48" s="44"/>
      <c r="E48" s="20">
        <f>SUM(E12,E18,E21,E29,E32,E35,E44,E47+E38)</f>
        <v>755550</v>
      </c>
      <c r="F48" s="20">
        <f>SUM(F12,F18,F21,F29,F32,F35,F44,F47+F38)</f>
        <v>175700</v>
      </c>
    </row>
    <row r="49" spans="1:4" ht="12.75" customHeight="1">
      <c r="A49" s="36" t="s">
        <v>47</v>
      </c>
      <c r="B49" s="37"/>
      <c r="C49" s="37"/>
      <c r="D49" s="37"/>
    </row>
  </sheetData>
  <mergeCells count="30">
    <mergeCell ref="C20:D20"/>
    <mergeCell ref="A21:D21"/>
    <mergeCell ref="A48:D48"/>
    <mergeCell ref="A32:D32"/>
    <mergeCell ref="A47:D47"/>
    <mergeCell ref="A44:D44"/>
    <mergeCell ref="C40:D40"/>
    <mergeCell ref="C43:D43"/>
    <mergeCell ref="A35:D35"/>
    <mergeCell ref="C37:D37"/>
    <mergeCell ref="A18:D18"/>
    <mergeCell ref="C17:D17"/>
    <mergeCell ref="C28:D28"/>
    <mergeCell ref="A49:D49"/>
    <mergeCell ref="C26:D26"/>
    <mergeCell ref="C24:D24"/>
    <mergeCell ref="A29:D29"/>
    <mergeCell ref="C31:D31"/>
    <mergeCell ref="C34:D34"/>
    <mergeCell ref="C46:D46"/>
    <mergeCell ref="A38:D38"/>
    <mergeCell ref="E1:F1"/>
    <mergeCell ref="C9:D9"/>
    <mergeCell ref="A12:D12"/>
    <mergeCell ref="C15:D15"/>
    <mergeCell ref="C11:D11"/>
    <mergeCell ref="E2:F2"/>
    <mergeCell ref="E3:F3"/>
    <mergeCell ref="E4:F4"/>
    <mergeCell ref="A5:F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Preinstaled User</cp:lastModifiedBy>
  <cp:lastPrinted>2003-09-16T12:18:43Z</cp:lastPrinted>
  <dcterms:created xsi:type="dcterms:W3CDTF">2000-09-08T10:36:35Z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