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<sst xmlns="http://schemas.openxmlformats.org/spreadsheetml/2006/main" count="642" uniqueCount="117">
  <si>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</si>
  <si>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</si>
  <si>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</si>
  <si>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</si>
  <si>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</si>
  <si>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</si>
  <si>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</si>
  <si>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</si>
  <si>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</si>
  <si>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</si>
  <si>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</si>
  <si>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</si>
  <si>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</si>
  <si>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</si>
  <si>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</si>
  <si>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</si>
  <si>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</si>
  <si>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</si>
  <si>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</si>
  <si>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</si>
  <si>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</si>
  <si>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</si>
  <si>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</si>
  <si>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</si>
  <si>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</si>
  <si>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</si>
  <si>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</si>
  <si>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</si>
  <si>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</si>
  <si>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</si>
  <si>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</si>
  <si>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</si>
  <si>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</si>
  <si>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</si>
  <si>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</si>
  <si>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</si>
  <si>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</si>
  <si>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</si>
  <si>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</si>
  <si>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</si>
  <si>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</si>
  <si>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</si>
  <si>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</si>
  <si>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</si>
  <si>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</si>
  <si>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</si>
  <si>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</si>
  <si>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</si>
  <si>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</si>
  <si>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</si>
  <si>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</si>
  <si>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</si>
  <si>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</si>
  <si>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</si>
  <si>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</si>
  <si>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</si>
  <si>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</si>
  <si>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</si>
  <si>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</si>
  <si>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</si>
  <si>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</si>
  <si>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</si>
  <si>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</si>
  <si>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</si>
  <si>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</si>
  <si>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</si>
  <si>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</si>
  <si>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</si>
  <si>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</si>
  <si>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</si>
  <si>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</si>
  <si>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</si>
  <si>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</si>
  <si>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</si>
  <si>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</si>
  <si>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</si>
  <si>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</si>
  <si>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</si>
  <si>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</si>
  <si>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</si>
  <si>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</si>
  <si>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</si>
  <si>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</si>
  <si>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</si>
  <si>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</si>
  <si>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</si>
  <si>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</si>
  <si>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</si>
  <si>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</si>
  <si>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</si>
  <si>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</si>
  <si>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</si>
  <si>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</si>
  <si>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</si>
  <si>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</si>
  <si>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</si>
  <si>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</si>
  <si>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</si>
  <si>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</si>
  <si>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</si>
  <si>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</si>
  <si>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</si>
  <si>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</si>
  <si>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</si>
  <si>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</si>
  <si>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</si>
  <si>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</si>
  <si>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</si>
  <si>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</si>
  <si>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r>
      <t>dotacje na zadania bieżące</t>
    </r>
    <r>
      <rPr>
        <i/>
        <sz val="9"/>
        <rFont val="Times New Roman"/>
        <family val="1"/>
      </rPr>
      <t xml:space="preserve"> </t>
    </r>
  </si>
  <si>
    <t>(w zł)</t>
  </si>
  <si>
    <t xml:space="preserve">inwestycje i zakupy inwestycyjne,w tym na programy finansowane z udziałem środków,o których mowa w art..5 ust.1 pkt 2i3,w części związanej z realizacją zadań jednostki samorządu terytorialnego  </t>
  </si>
  <si>
    <t xml:space="preserve">inwestycje i zakupy inwestycyjne,w tym na programy finansowane z udziałem środków,o których mowa w art..5 ust.1 pkt 2i3,w części związanej z realizacją zadań jednostki samorządu terytorialnego </t>
  </si>
  <si>
    <t>Dokonać zmian w planie wydatków gminy na rok 2012 stanowiącym tabelę nr 2 do Uchwały Budżetowej na rok 2012 Gminy Michałowice Nr XII/119/2012 z dnia 21 grudnia  2011 r. w sposób następujący:</t>
  </si>
  <si>
    <t>do Uchwały Nr  XVII/166/2012</t>
  </si>
  <si>
    <t>z dnia  4 lipca 2012 r.</t>
  </si>
  <si>
    <t xml:space="preserve">Plan po zmianach  90 991 105,23 zł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</si>
</sst>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3" xfId="0" applyFont="1" applyBorder="1" applyAlignment="1">
      <alignment wrapText="1"/>
    </xf>
    <xf numFmtId="3" fontId="6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justify"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9">
      <selection activeCell="F28" sqref="F28"/>
    </sheetView>
  </sheetViews>
  <sheetFormatPr defaultColWidth="9.00390625" defaultRowHeight="12.75"/>
  <cols>
    <col min="1" max="1" width="5.625" style="0" customWidth="1"/>
    <col min="2" max="2" width="6.00390625" style="0" customWidth="1"/>
    <col min="3" max="3" width="25.625" style="0" customWidth="1"/>
    <col min="4" max="4" width="10.625" style="0" customWidth="1"/>
    <col min="5" max="5" width="9.875" style="0" customWidth="1"/>
    <col min="7" max="7" width="10.75390625" style="0" customWidth="1"/>
    <col min="8" max="9" width="10.003906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114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115</v>
      </c>
      <c r="H5" s="6"/>
      <c r="I5" s="6"/>
    </row>
    <row r="6" spans="1:9" ht="31.5" customHeight="1">
      <c r="A6" s="72" t="s">
        <v>113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8"/>
      <c r="B7" s="8"/>
      <c r="C7" s="8"/>
      <c r="D7" s="9"/>
      <c r="E7" s="9"/>
      <c r="F7" s="9"/>
      <c r="G7" s="9"/>
      <c r="H7" s="55" t="s">
        <v>110</v>
      </c>
      <c r="I7" s="9"/>
    </row>
    <row r="8" spans="1:9" ht="12.75">
      <c r="A8" s="73" t="s">
        <v>6</v>
      </c>
      <c r="B8" s="73" t="s">
        <v>102</v>
      </c>
      <c r="C8" s="75" t="s">
        <v>5</v>
      </c>
      <c r="D8" s="77" t="s">
        <v>107</v>
      </c>
      <c r="E8" s="79" t="s">
        <v>8</v>
      </c>
      <c r="F8" s="80"/>
      <c r="G8" s="77" t="s">
        <v>108</v>
      </c>
      <c r="H8" s="67" t="s">
        <v>8</v>
      </c>
      <c r="I8" s="70"/>
    </row>
    <row r="9" spans="1:9" ht="12.75">
      <c r="A9" s="74"/>
      <c r="B9" s="74"/>
      <c r="C9" s="76"/>
      <c r="D9" s="78"/>
      <c r="E9" s="14" t="s">
        <v>9</v>
      </c>
      <c r="F9" s="14" t="s">
        <v>93</v>
      </c>
      <c r="G9" s="81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24">
      <c r="A11" s="18" t="s">
        <v>0</v>
      </c>
      <c r="B11" s="19" t="s">
        <v>1</v>
      </c>
      <c r="C11" s="20" t="s">
        <v>80</v>
      </c>
      <c r="D11" s="59">
        <f>SUM(E11+F11)</f>
        <v>0</v>
      </c>
      <c r="E11" s="59">
        <f>SUM(E12)</f>
        <v>0</v>
      </c>
      <c r="F11" s="59">
        <f>SUM(F12)</f>
        <v>0</v>
      </c>
      <c r="G11" s="59">
        <f>SUM(H11+I11)</f>
        <v>25000</v>
      </c>
      <c r="H11" s="59">
        <f>SUM(H12)</f>
        <v>0</v>
      </c>
      <c r="I11" s="59">
        <f>SUM(I12)</f>
        <v>25000</v>
      </c>
    </row>
    <row r="12" spans="1:9" ht="84">
      <c r="A12" s="18"/>
      <c r="B12" s="19"/>
      <c r="C12" s="46" t="s">
        <v>111</v>
      </c>
      <c r="D12" s="60">
        <f>SUM(E12+F12)</f>
        <v>0</v>
      </c>
      <c r="E12" s="60">
        <v>0</v>
      </c>
      <c r="F12" s="61">
        <v>0</v>
      </c>
      <c r="G12" s="60">
        <f>SUM(H12+I12)</f>
        <v>25000</v>
      </c>
      <c r="H12" s="60">
        <v>0</v>
      </c>
      <c r="I12" s="61">
        <v>25000</v>
      </c>
    </row>
    <row r="13" spans="1:9" ht="15" customHeight="1">
      <c r="A13" s="22" t="s">
        <v>10</v>
      </c>
      <c r="B13" s="23"/>
      <c r="C13" s="24"/>
      <c r="D13" s="59">
        <f aca="true" t="shared" si="0" ref="D13:I13">SUM(D11)</f>
        <v>0</v>
      </c>
      <c r="E13" s="59">
        <f t="shared" si="0"/>
        <v>0</v>
      </c>
      <c r="F13" s="59">
        <f t="shared" si="0"/>
        <v>0</v>
      </c>
      <c r="G13" s="59">
        <f t="shared" si="0"/>
        <v>25000</v>
      </c>
      <c r="H13" s="59">
        <f t="shared" si="0"/>
        <v>0</v>
      </c>
      <c r="I13" s="59">
        <f t="shared" si="0"/>
        <v>25000</v>
      </c>
    </row>
    <row r="14" spans="1:9" ht="15.75" customHeight="1">
      <c r="A14" s="12">
        <v>801</v>
      </c>
      <c r="B14" s="33">
        <v>80101</v>
      </c>
      <c r="C14" s="29" t="s">
        <v>45</v>
      </c>
      <c r="D14" s="59">
        <f>SUM(E14+F14)</f>
        <v>0</v>
      </c>
      <c r="E14" s="58">
        <f>SUM(E15)</f>
        <v>0</v>
      </c>
      <c r="F14" s="58">
        <f>SUM(F15)</f>
        <v>0</v>
      </c>
      <c r="G14" s="59">
        <f>SUM(H14:I14)</f>
        <v>60000</v>
      </c>
      <c r="H14" s="59">
        <f>SUM(H15)</f>
        <v>0</v>
      </c>
      <c r="I14" s="59">
        <f>SUM(I15)</f>
        <v>60000</v>
      </c>
    </row>
    <row r="15" spans="1:9" ht="86.25" customHeight="1">
      <c r="A15" s="12"/>
      <c r="B15" s="33"/>
      <c r="C15" s="56" t="s">
        <v>112</v>
      </c>
      <c r="D15" s="60">
        <v>0</v>
      </c>
      <c r="E15" s="61">
        <v>0</v>
      </c>
      <c r="F15" s="61">
        <v>0</v>
      </c>
      <c r="G15" s="60">
        <f>SUM(H15+I15)</f>
        <v>60000</v>
      </c>
      <c r="H15" s="61">
        <v>0</v>
      </c>
      <c r="I15" s="61">
        <v>60000</v>
      </c>
    </row>
    <row r="16" spans="1:9" ht="24">
      <c r="A16" s="27"/>
      <c r="B16" s="27">
        <v>80104</v>
      </c>
      <c r="C16" s="28" t="s">
        <v>84</v>
      </c>
      <c r="D16" s="59">
        <f>SUM(E16:F16)</f>
        <v>60000</v>
      </c>
      <c r="E16" s="58">
        <f>SUM(E18:E18)</f>
        <v>60000</v>
      </c>
      <c r="F16" s="59">
        <f>SUM(F17)</f>
        <v>0</v>
      </c>
      <c r="G16" s="59">
        <f>SUM(H16+I16)</f>
        <v>0</v>
      </c>
      <c r="H16" s="59">
        <f>SUM(H17)</f>
        <v>0</v>
      </c>
      <c r="I16" s="59">
        <f>SUM(I17)</f>
        <v>0</v>
      </c>
    </row>
    <row r="17" spans="1:9" ht="24">
      <c r="A17" s="16"/>
      <c r="B17" s="33"/>
      <c r="C17" s="46" t="s">
        <v>81</v>
      </c>
      <c r="D17" s="59">
        <f>SUM(E17)</f>
        <v>60000</v>
      </c>
      <c r="E17" s="58">
        <f>SUM(E18:E18)</f>
        <v>60000</v>
      </c>
      <c r="F17" s="59">
        <f>SUM(F18)</f>
        <v>0</v>
      </c>
      <c r="G17" s="59">
        <f>SUM(H17)</f>
        <v>0</v>
      </c>
      <c r="H17" s="59">
        <f>SUM(H18:H18)</f>
        <v>0</v>
      </c>
      <c r="I17" s="59">
        <v>0</v>
      </c>
    </row>
    <row r="18" spans="1:9" ht="15" customHeight="1">
      <c r="A18" s="16"/>
      <c r="B18" s="33"/>
      <c r="C18" s="46" t="s">
        <v>109</v>
      </c>
      <c r="D18" s="60">
        <f>SUM(E18+F18)</f>
        <v>60000</v>
      </c>
      <c r="E18" s="61">
        <v>60000</v>
      </c>
      <c r="F18" s="59">
        <v>0</v>
      </c>
      <c r="G18" s="59">
        <f>SUM(H18+I18)</f>
        <v>0</v>
      </c>
      <c r="H18" s="58">
        <v>0</v>
      </c>
      <c r="I18" s="59">
        <f>SUM(J18+K18)</f>
        <v>0</v>
      </c>
    </row>
    <row r="19" spans="1:9" ht="18" customHeight="1">
      <c r="A19" s="64" t="s">
        <v>19</v>
      </c>
      <c r="B19" s="65"/>
      <c r="C19" s="66"/>
      <c r="D19" s="59">
        <f>SUM(E19:F19)</f>
        <v>60000</v>
      </c>
      <c r="E19" s="59">
        <f>SUM(E14+E16)</f>
        <v>60000</v>
      </c>
      <c r="F19" s="59">
        <f>SUM(F14+F16)</f>
        <v>0</v>
      </c>
      <c r="G19" s="59">
        <f>SUM(H19+I19)</f>
        <v>60000</v>
      </c>
      <c r="H19" s="59">
        <f>SUM(H14+H16)</f>
        <v>0</v>
      </c>
      <c r="I19" s="59">
        <f>SUM(I14+I16)</f>
        <v>60000</v>
      </c>
    </row>
    <row r="20" spans="1:9" ht="12.75">
      <c r="A20" s="67" t="s">
        <v>26</v>
      </c>
      <c r="B20" s="68"/>
      <c r="C20" s="69"/>
      <c r="D20" s="59">
        <f>SUM(E20:F20)</f>
        <v>60000</v>
      </c>
      <c r="E20" s="59">
        <f>SUM(E14+E16)</f>
        <v>60000</v>
      </c>
      <c r="F20" s="59">
        <f>SUM(F14+F16)</f>
        <v>0</v>
      </c>
      <c r="G20" s="59">
        <f>SUM(H20:I20)</f>
        <v>85000</v>
      </c>
      <c r="H20" s="59">
        <f>SUM(H14+H16)</f>
        <v>0</v>
      </c>
      <c r="I20" s="59">
        <f>SUM(I14+I16+I13)</f>
        <v>85000</v>
      </c>
    </row>
    <row r="22" spans="1:9" s="54" customFormat="1" ht="12.75">
      <c r="A22" s="71" t="s">
        <v>116</v>
      </c>
      <c r="B22" s="71"/>
      <c r="C22" s="71"/>
      <c r="D22" s="57"/>
      <c r="G22" s="57"/>
      <c r="H22" s="57"/>
      <c r="I22" s="57"/>
    </row>
    <row r="24" ht="12.75">
      <c r="C24" s="62"/>
    </row>
  </sheetData>
  <mergeCells count="11">
    <mergeCell ref="A6:I6"/>
    <mergeCell ref="A8:A9"/>
    <mergeCell ref="B8:B9"/>
    <mergeCell ref="C8:C9"/>
    <mergeCell ref="D8:D9"/>
    <mergeCell ref="E8:F8"/>
    <mergeCell ref="G8:G9"/>
    <mergeCell ref="A19:C19"/>
    <mergeCell ref="A20:C20"/>
    <mergeCell ref="H8:I8"/>
    <mergeCell ref="A22:C22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1">
      <selection activeCell="E611" sqref="E611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7" t="s">
        <v>3</v>
      </c>
      <c r="B7" s="97"/>
      <c r="C7" s="98"/>
      <c r="D7" s="98"/>
      <c r="E7" s="98"/>
      <c r="F7" s="98"/>
      <c r="G7" s="99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73" t="s">
        <v>6</v>
      </c>
      <c r="B9" s="73" t="s">
        <v>102</v>
      </c>
      <c r="C9" s="75" t="s">
        <v>5</v>
      </c>
      <c r="D9" s="77" t="s">
        <v>7</v>
      </c>
      <c r="E9" s="53"/>
      <c r="F9" s="67" t="s">
        <v>8</v>
      </c>
      <c r="G9" s="70"/>
    </row>
    <row r="10" spans="1:7" ht="21" customHeight="1">
      <c r="A10" s="74"/>
      <c r="B10" s="74"/>
      <c r="C10" s="76"/>
      <c r="D10" s="78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4" t="s">
        <v>27</v>
      </c>
      <c r="B43" s="65"/>
      <c r="C43" s="66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4" t="s">
        <v>11</v>
      </c>
      <c r="B74" s="65"/>
      <c r="C74" s="66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4" t="s">
        <v>12</v>
      </c>
      <c r="B95" s="65"/>
      <c r="C95" s="66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4" t="s">
        <v>15</v>
      </c>
      <c r="B106" s="65"/>
      <c r="C106" s="66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4" t="s">
        <v>16</v>
      </c>
      <c r="B157" s="65"/>
      <c r="C157" s="66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01" t="s">
        <v>14</v>
      </c>
      <c r="B168" s="102"/>
      <c r="C168" s="103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82" t="s">
        <v>13</v>
      </c>
      <c r="B229" s="100"/>
      <c r="C229" s="95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4" t="s">
        <v>17</v>
      </c>
      <c r="B240" s="65"/>
      <c r="C240" s="66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4" t="s">
        <v>18</v>
      </c>
      <c r="B261" s="65"/>
      <c r="C261" s="66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4" t="s">
        <v>19</v>
      </c>
      <c r="B352" s="65"/>
      <c r="C352" s="66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4" t="s">
        <v>2</v>
      </c>
      <c r="B363" s="65"/>
      <c r="C363" s="96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4" t="s">
        <v>20</v>
      </c>
      <c r="B384" s="65"/>
      <c r="C384" s="66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4" t="s">
        <v>21</v>
      </c>
      <c r="B465" s="65"/>
      <c r="C465" s="66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4" t="s">
        <v>22</v>
      </c>
      <c r="B496" s="65"/>
      <c r="C496" s="66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4" t="s">
        <v>23</v>
      </c>
      <c r="B547" s="65"/>
      <c r="C547" s="66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4" t="s">
        <v>24</v>
      </c>
      <c r="B578" s="65"/>
      <c r="C578" s="66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4" t="s">
        <v>25</v>
      </c>
      <c r="B599" s="65"/>
      <c r="C599" s="66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67" t="s">
        <v>26</v>
      </c>
      <c r="B600" s="68"/>
      <c r="C600" s="69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3" t="s">
        <v>99</v>
      </c>
      <c r="B602" s="94"/>
      <c r="C602" s="95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88" t="s">
        <v>94</v>
      </c>
      <c r="B603" s="89"/>
      <c r="C603" s="90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88" t="s">
        <v>95</v>
      </c>
      <c r="B604" s="89"/>
      <c r="C604" s="90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85" t="s">
        <v>96</v>
      </c>
      <c r="B605" s="91"/>
      <c r="C605" s="92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82" t="s">
        <v>97</v>
      </c>
      <c r="B606" s="83"/>
      <c r="C606" s="84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85" t="s">
        <v>98</v>
      </c>
      <c r="B607" s="86"/>
      <c r="C607" s="87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82" t="s">
        <v>100</v>
      </c>
      <c r="B608" s="83"/>
      <c r="C608" s="84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2012-07-26T12:35:49Z</cp:lastPrinted>
  <dcterms:created xsi:type="dcterms:W3CDTF">2001-08-02T07:18:30Z</dcterms:created>
  <dcterms:modified xsi:type="dcterms:W3CDTF">2012-07-26T12:35:54Z</dcterms:modified>
  <cp:category/>
  <cp:version/>
  <cp:contentType/>
  <cp:contentStatus/>
</cp:coreProperties>
</file>