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'Arkusz1'!$A$1:$N$37</definedName>
  </definedNames>
  <calcPr fullCalcOnLoad="1"/>
</workbook>
</file>

<file path=xl/sharedStrings.xml><?xml version="1.0" encoding="utf-8"?>
<sst xmlns="http://schemas.openxmlformats.org/spreadsheetml/2006/main" count="43" uniqueCount="34">
  <si>
    <t>Nazwa</t>
  </si>
  <si>
    <t>ilość</t>
  </si>
  <si>
    <t>kwota</t>
  </si>
  <si>
    <t>m</t>
  </si>
  <si>
    <t>Przebudowa rowu U-1</t>
  </si>
  <si>
    <t>tyś. zł</t>
  </si>
  <si>
    <t>Razem:</t>
  </si>
  <si>
    <t>Razem</t>
  </si>
  <si>
    <t>Modernizacja rowu R-10</t>
  </si>
  <si>
    <t>/miejsce wykonywania/</t>
  </si>
  <si>
    <t>Zlewnia nr 17</t>
  </si>
  <si>
    <t>/Nowa Wieś-Granica/</t>
  </si>
  <si>
    <t>Zlewnia nr 11</t>
  </si>
  <si>
    <t>/Michałowice/</t>
  </si>
  <si>
    <t>Załącznik do programu "Budowy urządzeń</t>
  </si>
  <si>
    <t xml:space="preserve">Zlewnia Pęcice - Sokołów </t>
  </si>
  <si>
    <t>Odbud. Kanału Opaczewskiego</t>
  </si>
  <si>
    <t>Zlewnia Opacz Kol. do Raszyna</t>
  </si>
  <si>
    <t>Komorów zlewnia ul. Ireny</t>
  </si>
  <si>
    <t>Ireny</t>
  </si>
  <si>
    <t>/w porozumieniu z Pruszkowem/</t>
  </si>
  <si>
    <t>/w porozumieniu z Raszynem/</t>
  </si>
  <si>
    <t>/w ramach poroz. Międzygminnego/</t>
  </si>
  <si>
    <t>Odwodnienie na terenie gminy</t>
  </si>
  <si>
    <t xml:space="preserve">odwadniających i małej retencji </t>
  </si>
  <si>
    <t>Gmina Michałowice w latach</t>
  </si>
  <si>
    <t>Zlewnia Komorów Osiedle</t>
  </si>
  <si>
    <t>i Komorów Wieś</t>
  </si>
  <si>
    <t>/zlewnia 18'/</t>
  </si>
  <si>
    <t>2005 - 2007 ".</t>
  </si>
  <si>
    <t>Topolowa-Szkolna od rowu R-11 do 11Listopada str. Wschodnia</t>
  </si>
  <si>
    <t>Szkolna str. Zachodnia wraz z ulicami przylegającymi</t>
  </si>
  <si>
    <t>Kwoty przyjęte w informacji są kwotami wskaźnikowymi z poziomu cen 2004 r.</t>
  </si>
  <si>
    <t>Zadanie "Zlewnia Komorów Osielde i Komorów Wieś" z kwotą 3.996.400 zł. może zostać wsparte dotacją z EFRR w wysokości 75 % wartości, tj. kwotą 2.997.300 zł. Pozostałe środki będą środkami własnymi Gminy i dotacją budżetu Państwa. Środki własne Gminy Michałowice na rok 2005 wynoszą 372.761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</si>
</sst>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vertical="justify" wrapText="1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57800" y="508635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C1">
      <selection activeCell="F34" sqref="F34"/>
    </sheetView>
  </sheetViews>
  <sheetFormatPr defaultColWidth="9.00390625" defaultRowHeight="12.75"/>
  <cols>
    <col min="3" max="3" width="26.25390625" style="0" customWidth="1"/>
    <col min="4" max="4" width="24.75390625" style="0" customWidth="1"/>
    <col min="5" max="5" width="12.125" style="0" customWidth="1"/>
    <col min="6" max="6" width="12.875" style="0" customWidth="1"/>
    <col min="7" max="7" width="11.125" style="0" customWidth="1"/>
    <col min="8" max="8" width="14.125" style="0" customWidth="1"/>
    <col min="9" max="9" width="11.375" style="0" customWidth="1"/>
    <col min="10" max="10" width="13.625" style="0" customWidth="1"/>
    <col min="11" max="11" width="15.6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 t="s">
        <v>14</v>
      </c>
      <c r="J1" s="2"/>
      <c r="K1" s="2"/>
      <c r="L1" s="2"/>
    </row>
    <row r="2" spans="2:12" ht="15">
      <c r="B2" s="2"/>
      <c r="C2" s="2"/>
      <c r="D2" s="2"/>
      <c r="E2" s="2"/>
      <c r="F2" s="2"/>
      <c r="G2" s="2"/>
      <c r="H2" s="2"/>
      <c r="I2" s="2" t="s">
        <v>24</v>
      </c>
      <c r="J2" s="2"/>
      <c r="K2" s="2"/>
      <c r="L2" s="2"/>
    </row>
    <row r="3" spans="2:12" ht="15">
      <c r="B3" s="2"/>
      <c r="C3" s="2"/>
      <c r="D3" s="2"/>
      <c r="E3" s="2"/>
      <c r="F3" s="2"/>
      <c r="G3" s="2"/>
      <c r="H3" s="2"/>
      <c r="I3" s="2" t="s">
        <v>25</v>
      </c>
      <c r="J3" s="2"/>
      <c r="K3" s="2"/>
      <c r="L3" s="2"/>
    </row>
    <row r="4" spans="2:12" ht="15">
      <c r="B4" s="2"/>
      <c r="C4" s="2"/>
      <c r="D4" s="2"/>
      <c r="E4" s="2"/>
      <c r="F4" s="2"/>
      <c r="G4" s="2"/>
      <c r="H4" s="2"/>
      <c r="I4" s="2" t="s">
        <v>29</v>
      </c>
      <c r="J4" s="2"/>
      <c r="K4" s="2"/>
      <c r="L4" s="2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2"/>
      <c r="C6" s="49"/>
      <c r="D6" s="50"/>
      <c r="E6" s="46"/>
      <c r="F6" s="47"/>
      <c r="G6" s="47"/>
      <c r="H6" s="47"/>
      <c r="I6" s="47"/>
      <c r="J6" s="48"/>
      <c r="K6" s="3"/>
      <c r="L6" s="2"/>
    </row>
    <row r="7" spans="2:12" ht="15">
      <c r="B7" s="2"/>
      <c r="C7" s="42" t="s">
        <v>0</v>
      </c>
      <c r="D7" s="43"/>
      <c r="E7" s="44">
        <v>2005</v>
      </c>
      <c r="F7" s="45"/>
      <c r="G7" s="44">
        <v>2006</v>
      </c>
      <c r="H7" s="45"/>
      <c r="I7" s="44">
        <v>2007</v>
      </c>
      <c r="J7" s="45"/>
      <c r="K7" s="6" t="s">
        <v>7</v>
      </c>
      <c r="L7" s="2"/>
    </row>
    <row r="8" spans="2:12" ht="15">
      <c r="B8" s="2"/>
      <c r="C8" s="42" t="s">
        <v>9</v>
      </c>
      <c r="D8" s="43"/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  <c r="K8" s="6"/>
      <c r="L8" s="2"/>
    </row>
    <row r="9" spans="2:12" ht="15.75" thickBot="1">
      <c r="B9" s="2"/>
      <c r="C9" s="7"/>
      <c r="D9" s="8"/>
      <c r="E9" s="9" t="s">
        <v>3</v>
      </c>
      <c r="F9" s="9" t="s">
        <v>5</v>
      </c>
      <c r="G9" s="9" t="s">
        <v>3</v>
      </c>
      <c r="H9" s="9" t="s">
        <v>5</v>
      </c>
      <c r="I9" s="9" t="s">
        <v>3</v>
      </c>
      <c r="J9" s="9" t="s">
        <v>5</v>
      </c>
      <c r="K9" s="10" t="s">
        <v>5</v>
      </c>
      <c r="L9" s="2"/>
    </row>
    <row r="10" spans="2:12" ht="16.5" thickBot="1">
      <c r="B10" s="2"/>
      <c r="C10" s="56">
        <v>1</v>
      </c>
      <c r="D10" s="57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2">
        <v>8</v>
      </c>
      <c r="L10" s="2"/>
    </row>
    <row r="11" spans="2:12" ht="15">
      <c r="B11" s="2"/>
      <c r="C11" s="27" t="s">
        <v>4</v>
      </c>
      <c r="D11" s="28"/>
      <c r="E11" s="66"/>
      <c r="F11" s="60">
        <v>55</v>
      </c>
      <c r="G11" s="66"/>
      <c r="H11" s="60">
        <v>210</v>
      </c>
      <c r="I11" s="66"/>
      <c r="J11" s="60">
        <v>1200</v>
      </c>
      <c r="K11" s="63">
        <f>SUM(E11:J11)</f>
        <v>1465</v>
      </c>
      <c r="L11" s="2"/>
    </row>
    <row r="12" spans="2:12" ht="15.75" thickBot="1">
      <c r="B12" s="2"/>
      <c r="C12" s="7" t="s">
        <v>22</v>
      </c>
      <c r="D12" s="16"/>
      <c r="E12" s="68"/>
      <c r="F12" s="62"/>
      <c r="G12" s="68"/>
      <c r="H12" s="62"/>
      <c r="I12" s="68"/>
      <c r="J12" s="62"/>
      <c r="K12" s="65"/>
      <c r="L12" s="2"/>
    </row>
    <row r="13" spans="2:12" ht="15.75">
      <c r="B13" s="2"/>
      <c r="C13" s="51" t="s">
        <v>26</v>
      </c>
      <c r="D13" s="52"/>
      <c r="E13" s="60"/>
      <c r="F13" s="60">
        <v>2428.4</v>
      </c>
      <c r="G13" s="60"/>
      <c r="H13" s="60">
        <v>1568</v>
      </c>
      <c r="I13" s="60"/>
      <c r="J13" s="60"/>
      <c r="K13" s="63">
        <f>F13+H13+J13</f>
        <v>3996.4</v>
      </c>
      <c r="L13" s="2"/>
    </row>
    <row r="14" spans="2:12" ht="15.75">
      <c r="B14" s="2"/>
      <c r="C14" s="51" t="s">
        <v>27</v>
      </c>
      <c r="D14" s="52"/>
      <c r="E14" s="61"/>
      <c r="F14" s="61"/>
      <c r="G14" s="61"/>
      <c r="H14" s="61"/>
      <c r="I14" s="61"/>
      <c r="J14" s="61"/>
      <c r="K14" s="64"/>
      <c r="L14" s="2"/>
    </row>
    <row r="15" spans="2:12" ht="15">
      <c r="B15" s="2"/>
      <c r="C15" s="42" t="s">
        <v>28</v>
      </c>
      <c r="D15" s="43"/>
      <c r="E15" s="61"/>
      <c r="F15" s="61"/>
      <c r="G15" s="61"/>
      <c r="H15" s="61"/>
      <c r="I15" s="61"/>
      <c r="J15" s="61"/>
      <c r="K15" s="64"/>
      <c r="L15" s="2"/>
    </row>
    <row r="16" spans="2:12" ht="15.75" thickBot="1">
      <c r="B16" s="2"/>
      <c r="C16" s="80"/>
      <c r="D16" s="81"/>
      <c r="E16" s="62"/>
      <c r="F16" s="62"/>
      <c r="G16" s="62"/>
      <c r="H16" s="62"/>
      <c r="I16" s="62"/>
      <c r="J16" s="62"/>
      <c r="K16" s="65"/>
      <c r="L16" s="2"/>
    </row>
    <row r="17" spans="2:12" ht="15">
      <c r="B17" s="2"/>
      <c r="C17" s="42" t="s">
        <v>18</v>
      </c>
      <c r="D17" s="43"/>
      <c r="E17" s="60"/>
      <c r="F17" s="60">
        <v>475</v>
      </c>
      <c r="G17" s="60"/>
      <c r="H17" s="60">
        <v>1060</v>
      </c>
      <c r="I17" s="60"/>
      <c r="J17" s="60">
        <v>1080</v>
      </c>
      <c r="K17" s="63">
        <f>F17+H17+J17</f>
        <v>2615</v>
      </c>
      <c r="L17" s="2"/>
    </row>
    <row r="18" spans="2:12" ht="15">
      <c r="B18" s="2"/>
      <c r="C18" s="29" t="s">
        <v>20</v>
      </c>
      <c r="D18" s="4"/>
      <c r="E18" s="61"/>
      <c r="F18" s="61"/>
      <c r="G18" s="61"/>
      <c r="H18" s="61"/>
      <c r="I18" s="61"/>
      <c r="J18" s="61"/>
      <c r="K18" s="64"/>
      <c r="L18" s="2"/>
    </row>
    <row r="19" spans="2:12" ht="15.75" thickBot="1">
      <c r="B19" s="2"/>
      <c r="C19" s="7" t="s">
        <v>19</v>
      </c>
      <c r="D19" s="16"/>
      <c r="E19" s="62"/>
      <c r="F19" s="62"/>
      <c r="G19" s="62"/>
      <c r="H19" s="62"/>
      <c r="I19" s="62"/>
      <c r="J19" s="62"/>
      <c r="K19" s="65"/>
      <c r="L19" s="2"/>
    </row>
    <row r="20" spans="2:12" ht="15.75">
      <c r="B20" s="2"/>
      <c r="C20" s="51" t="s">
        <v>10</v>
      </c>
      <c r="D20" s="52"/>
      <c r="E20" s="66"/>
      <c r="F20" s="66"/>
      <c r="G20" s="66"/>
      <c r="H20" s="66">
        <v>200</v>
      </c>
      <c r="I20" s="66"/>
      <c r="J20" s="66">
        <v>360</v>
      </c>
      <c r="K20" s="38">
        <f>+F22+H20+J20</f>
        <v>560</v>
      </c>
      <c r="L20" s="2"/>
    </row>
    <row r="21" spans="2:12" ht="15">
      <c r="B21" s="2"/>
      <c r="C21" s="42" t="s">
        <v>11</v>
      </c>
      <c r="D21" s="43"/>
      <c r="E21" s="67"/>
      <c r="F21" s="67"/>
      <c r="G21" s="67"/>
      <c r="H21" s="67"/>
      <c r="I21" s="67"/>
      <c r="J21" s="67"/>
      <c r="K21" s="39"/>
      <c r="L21" s="2"/>
    </row>
    <row r="22" spans="2:12" ht="15.75" thickBot="1">
      <c r="B22" s="2"/>
      <c r="C22" s="58"/>
      <c r="D22" s="59"/>
      <c r="E22" s="68"/>
      <c r="F22" s="68"/>
      <c r="G22" s="68"/>
      <c r="H22" s="68"/>
      <c r="I22" s="68"/>
      <c r="J22" s="68"/>
      <c r="K22" s="40"/>
      <c r="L22" s="2"/>
    </row>
    <row r="23" spans="2:12" ht="15.75">
      <c r="B23" s="2"/>
      <c r="C23" s="31" t="s">
        <v>15</v>
      </c>
      <c r="D23" s="19"/>
      <c r="E23" s="66"/>
      <c r="F23" s="66"/>
      <c r="G23" s="66"/>
      <c r="H23" s="66">
        <v>120</v>
      </c>
      <c r="I23" s="66"/>
      <c r="J23" s="66">
        <v>120</v>
      </c>
      <c r="K23" s="38">
        <f>F24+H23+J23</f>
        <v>240</v>
      </c>
      <c r="L23" s="2"/>
    </row>
    <row r="24" spans="2:12" ht="15.75" thickBot="1">
      <c r="B24" s="2"/>
      <c r="C24" s="7" t="s">
        <v>8</v>
      </c>
      <c r="D24" s="16"/>
      <c r="E24" s="68"/>
      <c r="F24" s="68"/>
      <c r="G24" s="68"/>
      <c r="H24" s="68"/>
      <c r="I24" s="68"/>
      <c r="J24" s="68"/>
      <c r="K24" s="40"/>
      <c r="L24" s="2"/>
    </row>
    <row r="25" spans="2:12" ht="15.75">
      <c r="B25" s="2"/>
      <c r="C25" s="51" t="s">
        <v>12</v>
      </c>
      <c r="D25" s="52"/>
      <c r="E25" s="14"/>
      <c r="F25" s="14"/>
      <c r="G25" s="14"/>
      <c r="H25" s="14"/>
      <c r="I25" s="14"/>
      <c r="J25" s="14"/>
      <c r="K25" s="32"/>
      <c r="L25" s="2"/>
    </row>
    <row r="26" spans="2:12" ht="15">
      <c r="B26" s="2"/>
      <c r="C26" s="42" t="s">
        <v>13</v>
      </c>
      <c r="D26" s="43"/>
      <c r="E26" s="17"/>
      <c r="F26" s="17"/>
      <c r="G26" s="17"/>
      <c r="H26" s="17"/>
      <c r="I26" s="17"/>
      <c r="J26" s="17"/>
      <c r="K26" s="33"/>
      <c r="L26" s="2"/>
    </row>
    <row r="27" spans="2:12" ht="15">
      <c r="B27" s="2"/>
      <c r="C27" s="41" t="s">
        <v>30</v>
      </c>
      <c r="D27" s="69"/>
      <c r="E27" s="74"/>
      <c r="F27" s="76">
        <v>724</v>
      </c>
      <c r="G27" s="74"/>
      <c r="H27" s="20"/>
      <c r="I27" s="74"/>
      <c r="J27" s="20"/>
      <c r="K27" s="72">
        <f>F27*1</f>
        <v>724</v>
      </c>
      <c r="L27" s="2"/>
    </row>
    <row r="28" spans="2:12" ht="15">
      <c r="B28" s="2"/>
      <c r="C28" s="70"/>
      <c r="D28" s="71"/>
      <c r="E28" s="75"/>
      <c r="F28" s="77"/>
      <c r="G28" s="75"/>
      <c r="H28" s="25"/>
      <c r="I28" s="75"/>
      <c r="J28" s="26"/>
      <c r="K28" s="73"/>
      <c r="L28" s="2"/>
    </row>
    <row r="29" spans="2:12" ht="29.25" customHeight="1" thickBot="1">
      <c r="B29" s="2"/>
      <c r="C29" s="54" t="s">
        <v>31</v>
      </c>
      <c r="D29" s="55"/>
      <c r="E29" s="18"/>
      <c r="F29" s="23">
        <v>581</v>
      </c>
      <c r="G29" s="24"/>
      <c r="H29" s="23">
        <v>600</v>
      </c>
      <c r="I29" s="24"/>
      <c r="J29" s="23">
        <v>1100</v>
      </c>
      <c r="K29" s="34">
        <f>F29+J29+H29</f>
        <v>2281</v>
      </c>
      <c r="L29" s="2"/>
    </row>
    <row r="30" spans="2:12" ht="21.75" customHeight="1">
      <c r="B30" s="2"/>
      <c r="C30" s="78" t="s">
        <v>17</v>
      </c>
      <c r="D30" s="79"/>
      <c r="E30" s="60"/>
      <c r="F30" s="60">
        <v>50</v>
      </c>
      <c r="G30" s="60"/>
      <c r="H30" s="60">
        <v>50</v>
      </c>
      <c r="I30" s="60"/>
      <c r="J30" s="60">
        <v>200</v>
      </c>
      <c r="K30" s="63">
        <f>F30+H30+J30</f>
        <v>300</v>
      </c>
      <c r="L30" s="2"/>
    </row>
    <row r="31" spans="2:12" ht="15">
      <c r="B31" s="2"/>
      <c r="C31" s="35" t="s">
        <v>16</v>
      </c>
      <c r="D31" s="13"/>
      <c r="E31" s="61"/>
      <c r="F31" s="61"/>
      <c r="G31" s="61"/>
      <c r="H31" s="61"/>
      <c r="I31" s="61"/>
      <c r="J31" s="61"/>
      <c r="K31" s="64"/>
      <c r="L31" s="2"/>
    </row>
    <row r="32" spans="2:12" ht="15.75" thickBot="1">
      <c r="B32" s="2"/>
      <c r="C32" s="7" t="s">
        <v>21</v>
      </c>
      <c r="D32" s="16"/>
      <c r="E32" s="62"/>
      <c r="F32" s="62"/>
      <c r="G32" s="62"/>
      <c r="H32" s="62"/>
      <c r="I32" s="62"/>
      <c r="J32" s="62"/>
      <c r="K32" s="65"/>
      <c r="L32" s="2"/>
    </row>
    <row r="33" spans="2:12" ht="15.75" thickBot="1">
      <c r="B33" s="2"/>
      <c r="C33" s="36" t="s">
        <v>23</v>
      </c>
      <c r="D33" s="22"/>
      <c r="E33" s="21"/>
      <c r="F33" s="21"/>
      <c r="G33" s="21"/>
      <c r="H33" s="21">
        <v>400</v>
      </c>
      <c r="I33" s="21"/>
      <c r="J33" s="21"/>
      <c r="K33" s="37">
        <f>F33+H33</f>
        <v>400</v>
      </c>
      <c r="L33" s="2"/>
    </row>
    <row r="34" spans="2:12" ht="15.75" thickBot="1">
      <c r="B34" s="2"/>
      <c r="C34" s="7"/>
      <c r="D34" s="8" t="s">
        <v>6</v>
      </c>
      <c r="E34" s="15"/>
      <c r="F34" s="15">
        <f>SUM(F11:F33)</f>
        <v>4313.4</v>
      </c>
      <c r="G34" s="15"/>
      <c r="H34" s="15">
        <f>SUM(H11:H33)</f>
        <v>4208</v>
      </c>
      <c r="I34" s="15"/>
      <c r="J34" s="15">
        <f>SUM(J11:J32)</f>
        <v>4060</v>
      </c>
      <c r="K34" s="30">
        <f>SUM(K11:K33)</f>
        <v>12581.4</v>
      </c>
      <c r="L34" s="2"/>
    </row>
    <row r="36" spans="3:14" ht="30.75" customHeight="1">
      <c r="C36" s="53" t="s">
        <v>33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ht="15">
      <c r="C37" s="1" t="s">
        <v>32</v>
      </c>
    </row>
    <row r="39" ht="15">
      <c r="C39" s="1"/>
    </row>
  </sheetData>
  <mergeCells count="69">
    <mergeCell ref="K11:K12"/>
    <mergeCell ref="E11:E12"/>
    <mergeCell ref="G11:G12"/>
    <mergeCell ref="I11:I12"/>
    <mergeCell ref="C30:D30"/>
    <mergeCell ref="F11:F12"/>
    <mergeCell ref="H11:H12"/>
    <mergeCell ref="J11:J12"/>
    <mergeCell ref="C16:D16"/>
    <mergeCell ref="F13:F16"/>
    <mergeCell ref="I30:I32"/>
    <mergeCell ref="J30:J32"/>
    <mergeCell ref="H30:H32"/>
    <mergeCell ref="I20:I22"/>
    <mergeCell ref="K30:K32"/>
    <mergeCell ref="C27:D28"/>
    <mergeCell ref="K27:K28"/>
    <mergeCell ref="I27:I28"/>
    <mergeCell ref="G27:G28"/>
    <mergeCell ref="E27:E28"/>
    <mergeCell ref="F27:F28"/>
    <mergeCell ref="E30:E32"/>
    <mergeCell ref="F30:F32"/>
    <mergeCell ref="G30:G32"/>
    <mergeCell ref="J20:J22"/>
    <mergeCell ref="K20:K22"/>
    <mergeCell ref="E23:E24"/>
    <mergeCell ref="F23:F24"/>
    <mergeCell ref="G23:G24"/>
    <mergeCell ref="H23:H24"/>
    <mergeCell ref="I23:I24"/>
    <mergeCell ref="J23:J24"/>
    <mergeCell ref="K23:K24"/>
    <mergeCell ref="E20:E22"/>
    <mergeCell ref="F20:F22"/>
    <mergeCell ref="G20:G22"/>
    <mergeCell ref="H20:H22"/>
    <mergeCell ref="I13:I16"/>
    <mergeCell ref="G13:G16"/>
    <mergeCell ref="H13:H16"/>
    <mergeCell ref="K13:K16"/>
    <mergeCell ref="E17:E19"/>
    <mergeCell ref="F17:F19"/>
    <mergeCell ref="G17:G19"/>
    <mergeCell ref="H17:H19"/>
    <mergeCell ref="I17:I19"/>
    <mergeCell ref="J17:J19"/>
    <mergeCell ref="K17:K19"/>
    <mergeCell ref="E13:E16"/>
    <mergeCell ref="C36:N36"/>
    <mergeCell ref="C29:D29"/>
    <mergeCell ref="C10:D10"/>
    <mergeCell ref="C25:D25"/>
    <mergeCell ref="C17:D17"/>
    <mergeCell ref="C15:D15"/>
    <mergeCell ref="C20:D20"/>
    <mergeCell ref="C21:D21"/>
    <mergeCell ref="C22:D22"/>
    <mergeCell ref="J13:J16"/>
    <mergeCell ref="C8:D8"/>
    <mergeCell ref="C26:D26"/>
    <mergeCell ref="I7:J7"/>
    <mergeCell ref="E6:J6"/>
    <mergeCell ref="C6:D6"/>
    <mergeCell ref="E7:F7"/>
    <mergeCell ref="G7:H7"/>
    <mergeCell ref="C7:D7"/>
    <mergeCell ref="C13:D13"/>
    <mergeCell ref="C14:D14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U.G.M.</dc:creator>
  <cp:keywords/>
  <dc:description/>
  <cp:lastModifiedBy>Gmina Michałowice</cp:lastModifiedBy>
  <cp:lastPrinted>2005-10-12T06:22:41Z</cp:lastPrinted>
  <dcterms:created xsi:type="dcterms:W3CDTF">2002-08-26T08:48:11Z</dcterms:created>
  <dcterms:modified xsi:type="dcterms:W3CDTF">2005-10-12T06:23:15Z</dcterms:modified>
  <cp:category/>
  <cp:version/>
  <cp:contentType/>
  <cp:contentStatus/>
</cp:coreProperties>
</file>