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0">'Arkusz1'!$8:$10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<sst xmlns="http://schemas.openxmlformats.org/spreadsheetml/2006/main" count="687" uniqueCount="122">
  <si>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</si>
  <si>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</si>
  <si>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</si>
  <si>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</si>
  <si>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</si>
  <si>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</si>
  <si>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</si>
  <si>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</si>
  <si>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</si>
  <si>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</si>
  <si>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</si>
  <si>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</si>
  <si>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</si>
  <si>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</si>
  <si>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</si>
  <si>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</si>
  <si>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</si>
  <si>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</si>
  <si>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</si>
  <si>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</si>
  <si>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</si>
  <si>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</si>
  <si>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</si>
  <si>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</si>
  <si>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</si>
  <si>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</si>
  <si>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</si>
  <si>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</si>
  <si>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</si>
  <si>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</si>
  <si>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</si>
  <si>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</si>
  <si>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</si>
  <si>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</si>
  <si>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</si>
  <si>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</si>
  <si>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</si>
  <si>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</si>
  <si>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</si>
  <si>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</si>
  <si>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</si>
  <si>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</si>
  <si>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</si>
  <si>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</si>
  <si>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</si>
  <si>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</si>
  <si>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</si>
  <si>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</si>
  <si>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</si>
  <si>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</si>
  <si>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</si>
  <si>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</si>
  <si>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</si>
  <si>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</si>
  <si>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</si>
  <si>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</si>
  <si>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</si>
  <si>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</si>
  <si>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</si>
  <si>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</si>
  <si>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</si>
  <si>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</si>
  <si>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</si>
  <si>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</si>
  <si>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</si>
  <si>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</si>
  <si>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</si>
  <si>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</si>
  <si>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</si>
  <si>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</si>
  <si>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</si>
  <si>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</si>
  <si>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</si>
  <si>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</si>
  <si>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</si>
  <si>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</si>
  <si>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</si>
  <si>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</si>
  <si>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</si>
  <si>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</si>
  <si>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</si>
  <si>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</si>
  <si>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</si>
  <si>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</si>
  <si>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</si>
  <si>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</si>
  <si>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</si>
  <si>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</si>
  <si>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</si>
  <si>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</si>
  <si>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</si>
  <si>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</si>
  <si>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</si>
  <si>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</si>
  <si>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</si>
  <si>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</si>
  <si>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</si>
  <si>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</si>
  <si>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</si>
  <si>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</si>
  <si>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</si>
  <si>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</si>
  <si>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</si>
  <si>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</si>
  <si>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</si>
  <si>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</si>
  <si>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</si>
  <si>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</si>
  <si>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</si>
  <si>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Inne formy wychowania przedszkolnego </t>
  </si>
  <si>
    <t>Stołówki szkolne i przedszkolne</t>
  </si>
  <si>
    <t xml:space="preserve">wydatki związane z realizacją ich statutowych zadań </t>
  </si>
  <si>
    <t xml:space="preserve">wynagrodzenia i składki od nich naliczone                                       </t>
  </si>
  <si>
    <t>Dokonać zmian w planie wydatków gminy na rok 2010 stanowiącym tabelę nr 2 do Uchwały Budżetowej na rok 2010 Gminy Michałowice Nr XXXV/262/2009 z dnia 21 grudnia 2009 r. w sposób następujący:</t>
  </si>
  <si>
    <t xml:space="preserve">Świadczenia rodzinne,świadczenia z funduszu alimentacyjnego oraz składki na ubezpieczenia emerytalne i rentowe z ubezpieczenia społecznego                                </t>
  </si>
  <si>
    <t>inwestycje i zakupy inwestycyjne tym na programy finansowane z udziałem środków,o których mowa w art..5 ust.1 pkt 2i3,w części związanej z realizacją zadań jednostki samorządu terytorialnego</t>
  </si>
  <si>
    <t>Dowozenie uczniów do szkól</t>
  </si>
  <si>
    <t>853 Pozostałe zadania w zakresie polityki społecznej</t>
  </si>
  <si>
    <t>Ośrodki pomocy społecznej</t>
  </si>
  <si>
    <t>Plan po zmianach   89 444 788,90zł</t>
  </si>
  <si>
    <t>do Uchwały Nr XLVII /328 /2010</t>
  </si>
  <si>
    <t xml:space="preserve">z dnia 10 listopada 2010r.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</si>
</sst>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2.875" style="0" customWidth="1"/>
    <col min="4" max="4" width="11.375" style="0" customWidth="1"/>
    <col min="5" max="5" width="10.00390625" style="0" bestFit="1" customWidth="1"/>
    <col min="6" max="6" width="9.25390625" style="0" bestFit="1" customWidth="1"/>
    <col min="7" max="7" width="10.75390625" style="0" customWidth="1"/>
    <col min="8" max="9" width="9.25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120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121</v>
      </c>
      <c r="H5" s="6"/>
      <c r="I5" s="6"/>
    </row>
    <row r="6" spans="1:9" ht="31.5" customHeight="1">
      <c r="A6" s="62" t="s">
        <v>113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8"/>
      <c r="B7" s="8"/>
      <c r="C7" s="8"/>
      <c r="D7" s="9"/>
      <c r="E7" s="9"/>
      <c r="F7" s="9"/>
      <c r="G7" s="9"/>
      <c r="H7" s="9"/>
      <c r="I7" s="9"/>
    </row>
    <row r="8" spans="1:9" ht="12.75">
      <c r="A8" s="64" t="s">
        <v>6</v>
      </c>
      <c r="B8" s="64" t="s">
        <v>102</v>
      </c>
      <c r="C8" s="66" t="s">
        <v>5</v>
      </c>
      <c r="D8" s="68" t="s">
        <v>107</v>
      </c>
      <c r="E8" s="61" t="s">
        <v>8</v>
      </c>
      <c r="F8" s="70"/>
      <c r="G8" s="68" t="s">
        <v>108</v>
      </c>
      <c r="H8" s="72" t="s">
        <v>8</v>
      </c>
      <c r="I8" s="73"/>
    </row>
    <row r="9" spans="1:9" ht="12.75">
      <c r="A9" s="65"/>
      <c r="B9" s="65"/>
      <c r="C9" s="67"/>
      <c r="D9" s="69"/>
      <c r="E9" s="14" t="s">
        <v>9</v>
      </c>
      <c r="F9" s="14" t="s">
        <v>93</v>
      </c>
      <c r="G9" s="71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2">
        <v>801</v>
      </c>
      <c r="B11" s="33">
        <v>80101</v>
      </c>
      <c r="C11" s="29" t="s">
        <v>45</v>
      </c>
      <c r="D11" s="56">
        <f>SUM(E11+F11)</f>
        <v>9857</v>
      </c>
      <c r="E11" s="56">
        <f>SUM(E12)</f>
        <v>9857</v>
      </c>
      <c r="F11" s="56">
        <f>SUM(F12:F13)</f>
        <v>0</v>
      </c>
      <c r="G11" s="56">
        <f>SUM(H11+I11)</f>
        <v>7000</v>
      </c>
      <c r="H11" s="56">
        <f>SUM(H12)</f>
        <v>0</v>
      </c>
      <c r="I11" s="56">
        <f>SUM(I14)</f>
        <v>7000</v>
      </c>
    </row>
    <row r="12" spans="1:9" ht="24">
      <c r="A12" s="12"/>
      <c r="B12" s="33"/>
      <c r="C12" s="46" t="s">
        <v>81</v>
      </c>
      <c r="D12" s="56">
        <f>SUM(E12+F12)</f>
        <v>9857</v>
      </c>
      <c r="E12" s="56">
        <f>SUM(E13)</f>
        <v>9857</v>
      </c>
      <c r="F12" s="56"/>
      <c r="G12" s="56">
        <f>SUM(H12+I12)</f>
        <v>0</v>
      </c>
      <c r="H12" s="56"/>
      <c r="I12" s="56"/>
    </row>
    <row r="13" spans="1:9" ht="24">
      <c r="A13" s="12"/>
      <c r="B13" s="33"/>
      <c r="C13" s="46" t="s">
        <v>85</v>
      </c>
      <c r="D13" s="56">
        <f>SUM(E13+F13)</f>
        <v>9857</v>
      </c>
      <c r="E13" s="56">
        <v>9857</v>
      </c>
      <c r="F13" s="56"/>
      <c r="G13" s="56">
        <f>SUM(H13+I13)</f>
        <v>0</v>
      </c>
      <c r="H13" s="56"/>
      <c r="I13" s="56"/>
    </row>
    <row r="14" spans="1:9" ht="98.25" customHeight="1">
      <c r="A14" s="12"/>
      <c r="B14" s="33"/>
      <c r="C14" s="46" t="s">
        <v>115</v>
      </c>
      <c r="D14" s="56"/>
      <c r="E14" s="56"/>
      <c r="F14" s="56"/>
      <c r="G14" s="56">
        <f>SUM(H14+I14)</f>
        <v>7000</v>
      </c>
      <c r="H14" s="56"/>
      <c r="I14" s="56">
        <v>7000</v>
      </c>
    </row>
    <row r="15" spans="1:9" ht="24">
      <c r="A15" s="27"/>
      <c r="B15" s="27">
        <v>80103</v>
      </c>
      <c r="C15" s="28" t="s">
        <v>46</v>
      </c>
      <c r="D15" s="56">
        <f aca="true" t="shared" si="0" ref="D15:D35">SUM(E15+F15)</f>
        <v>19800</v>
      </c>
      <c r="E15" s="56">
        <f>SUM(E16)</f>
        <v>19800</v>
      </c>
      <c r="F15" s="56">
        <f>SUM(F16:F17)</f>
        <v>0</v>
      </c>
      <c r="G15" s="56">
        <f aca="true" t="shared" si="1" ref="G15:G35">SUM(H15+I15)</f>
        <v>8000</v>
      </c>
      <c r="H15" s="56">
        <f>SUM(H16)</f>
        <v>8000</v>
      </c>
      <c r="I15" s="56">
        <f>SUM(J15+K15)</f>
        <v>0</v>
      </c>
    </row>
    <row r="16" spans="1:9" ht="24">
      <c r="A16" s="27"/>
      <c r="B16" s="27"/>
      <c r="C16" s="46" t="s">
        <v>81</v>
      </c>
      <c r="D16" s="56">
        <f t="shared" si="0"/>
        <v>19800</v>
      </c>
      <c r="E16" s="56">
        <f>SUM(E17+E18)</f>
        <v>19800</v>
      </c>
      <c r="F16" s="56"/>
      <c r="G16" s="56">
        <f t="shared" si="1"/>
        <v>8000</v>
      </c>
      <c r="H16" s="56">
        <f>SUM(H17:H18)</f>
        <v>8000</v>
      </c>
      <c r="I16" s="56"/>
    </row>
    <row r="17" spans="1:9" ht="24">
      <c r="A17" s="27"/>
      <c r="B17" s="27"/>
      <c r="C17" s="46" t="s">
        <v>82</v>
      </c>
      <c r="D17" s="56">
        <f t="shared" si="0"/>
        <v>12800</v>
      </c>
      <c r="E17" s="56">
        <v>12800</v>
      </c>
      <c r="F17" s="56"/>
      <c r="G17" s="56">
        <f t="shared" si="1"/>
        <v>8000</v>
      </c>
      <c r="H17" s="56">
        <v>8000</v>
      </c>
      <c r="I17" s="56"/>
    </row>
    <row r="18" spans="1:9" ht="24">
      <c r="A18" s="27"/>
      <c r="B18" s="27"/>
      <c r="C18" s="46" t="s">
        <v>83</v>
      </c>
      <c r="D18" s="56">
        <f t="shared" si="0"/>
        <v>7000</v>
      </c>
      <c r="E18" s="56">
        <v>7000</v>
      </c>
      <c r="F18" s="56"/>
      <c r="G18" s="56">
        <f>SUM(H18)</f>
        <v>0</v>
      </c>
      <c r="H18" s="56"/>
      <c r="I18" s="56"/>
    </row>
    <row r="19" spans="1:9" ht="24">
      <c r="A19" s="27"/>
      <c r="B19" s="27">
        <v>80104</v>
      </c>
      <c r="C19" s="28" t="s">
        <v>84</v>
      </c>
      <c r="D19" s="56">
        <f t="shared" si="0"/>
        <v>224380</v>
      </c>
      <c r="E19" s="56">
        <f>SUM(E20)</f>
        <v>224380</v>
      </c>
      <c r="F19" s="56">
        <f>SUM(F20:F23)</f>
        <v>0</v>
      </c>
      <c r="G19" s="56">
        <f t="shared" si="1"/>
        <v>7900</v>
      </c>
      <c r="H19" s="56">
        <f>SUM(H20)</f>
        <v>7900</v>
      </c>
      <c r="I19" s="56">
        <f>SUM(J19+K19)</f>
        <v>0</v>
      </c>
    </row>
    <row r="20" spans="1:9" ht="24">
      <c r="A20" s="16"/>
      <c r="B20" s="33"/>
      <c r="C20" s="46" t="s">
        <v>81</v>
      </c>
      <c r="D20" s="56">
        <f t="shared" si="0"/>
        <v>224380</v>
      </c>
      <c r="E20" s="56">
        <f>SUM(E23+E21)</f>
        <v>224380</v>
      </c>
      <c r="F20" s="56"/>
      <c r="G20" s="56">
        <f t="shared" si="1"/>
        <v>7900</v>
      </c>
      <c r="H20" s="56">
        <f>SUM(H21:H23)</f>
        <v>7900</v>
      </c>
      <c r="I20" s="56"/>
    </row>
    <row r="21" spans="1:9" ht="24">
      <c r="A21" s="16"/>
      <c r="B21" s="33"/>
      <c r="C21" s="46" t="s">
        <v>82</v>
      </c>
      <c r="D21" s="56">
        <f t="shared" si="0"/>
        <v>7900</v>
      </c>
      <c r="E21" s="56">
        <v>7900</v>
      </c>
      <c r="F21" s="56"/>
      <c r="G21" s="56">
        <f t="shared" si="1"/>
        <v>6000</v>
      </c>
      <c r="H21" s="56">
        <v>6000</v>
      </c>
      <c r="I21" s="56"/>
    </row>
    <row r="22" spans="1:9" ht="24">
      <c r="A22" s="16"/>
      <c r="B22" s="33"/>
      <c r="C22" s="46" t="s">
        <v>85</v>
      </c>
      <c r="D22" s="56">
        <f t="shared" si="0"/>
        <v>0</v>
      </c>
      <c r="E22" s="56"/>
      <c r="F22" s="56"/>
      <c r="G22" s="56">
        <f t="shared" si="1"/>
        <v>1900</v>
      </c>
      <c r="H22" s="56">
        <v>1900</v>
      </c>
      <c r="I22" s="56"/>
    </row>
    <row r="23" spans="1:9" ht="12.75">
      <c r="A23" s="16"/>
      <c r="B23" s="33"/>
      <c r="C23" s="46" t="s">
        <v>86</v>
      </c>
      <c r="D23" s="56">
        <f t="shared" si="0"/>
        <v>216480</v>
      </c>
      <c r="E23" s="56">
        <v>216480</v>
      </c>
      <c r="F23" s="56"/>
      <c r="G23" s="56">
        <f t="shared" si="1"/>
        <v>0</v>
      </c>
      <c r="H23" s="56"/>
      <c r="I23" s="56"/>
    </row>
    <row r="24" spans="1:9" ht="24">
      <c r="A24" s="27"/>
      <c r="B24" s="27">
        <v>80106</v>
      </c>
      <c r="C24" s="28" t="s">
        <v>109</v>
      </c>
      <c r="D24" s="56">
        <f>SUM(E24)</f>
        <v>74700</v>
      </c>
      <c r="E24" s="56">
        <f>SUM(E25)</f>
        <v>74700</v>
      </c>
      <c r="F24" s="56">
        <v>0</v>
      </c>
      <c r="G24" s="56">
        <f>SUM(H24)</f>
        <v>0</v>
      </c>
      <c r="H24" s="56">
        <f>SUM(H25)</f>
        <v>0</v>
      </c>
      <c r="I24" s="56">
        <f>SUM(I25)</f>
        <v>0</v>
      </c>
    </row>
    <row r="25" spans="1:9" ht="24">
      <c r="A25" s="16"/>
      <c r="B25" s="33"/>
      <c r="C25" s="46" t="s">
        <v>81</v>
      </c>
      <c r="D25" s="56">
        <f>SUM(E25)</f>
        <v>74700</v>
      </c>
      <c r="E25" s="56">
        <f>SUM(E26)</f>
        <v>74700</v>
      </c>
      <c r="F25" s="56"/>
      <c r="G25" s="56">
        <f>SUM(H25)</f>
        <v>0</v>
      </c>
      <c r="H25" s="56"/>
      <c r="I25" s="56"/>
    </row>
    <row r="26" spans="1:9" ht="12.75">
      <c r="A26" s="16"/>
      <c r="B26" s="33"/>
      <c r="C26" s="46" t="s">
        <v>86</v>
      </c>
      <c r="D26" s="56">
        <f>SUM(E26)</f>
        <v>74700</v>
      </c>
      <c r="E26" s="56">
        <v>74700</v>
      </c>
      <c r="F26" s="56"/>
      <c r="G26" s="56">
        <f>SUM(H26)</f>
        <v>0</v>
      </c>
      <c r="H26" s="56"/>
      <c r="I26" s="56"/>
    </row>
    <row r="27" spans="1:9" ht="12.75">
      <c r="A27" s="16"/>
      <c r="B27" s="16">
        <v>80110</v>
      </c>
      <c r="C27" s="29" t="s">
        <v>47</v>
      </c>
      <c r="D27" s="56">
        <f t="shared" si="0"/>
        <v>700</v>
      </c>
      <c r="E27" s="56">
        <f>SUM(E28)</f>
        <v>700</v>
      </c>
      <c r="F27" s="56">
        <f>SUM(F28:F30)</f>
        <v>0</v>
      </c>
      <c r="G27" s="56">
        <f t="shared" si="1"/>
        <v>700</v>
      </c>
      <c r="H27" s="56">
        <f>SUM(H28)</f>
        <v>700</v>
      </c>
      <c r="I27" s="56">
        <f>SUM(J27+K27)</f>
        <v>0</v>
      </c>
    </row>
    <row r="28" spans="1:9" ht="24">
      <c r="A28" s="16"/>
      <c r="B28" s="16"/>
      <c r="C28" s="46" t="s">
        <v>81</v>
      </c>
      <c r="D28" s="56">
        <f t="shared" si="0"/>
        <v>700</v>
      </c>
      <c r="E28" s="56">
        <f>SUM(E30+E29)</f>
        <v>700</v>
      </c>
      <c r="F28" s="56">
        <f>SUM(F29:F31)</f>
        <v>0</v>
      </c>
      <c r="G28" s="56">
        <f t="shared" si="1"/>
        <v>700</v>
      </c>
      <c r="H28" s="56">
        <f>SUM(H29:H30)</f>
        <v>700</v>
      </c>
      <c r="I28" s="56">
        <f>SUM(J28+K28)</f>
        <v>0</v>
      </c>
    </row>
    <row r="29" spans="1:9" ht="24">
      <c r="A29" s="16"/>
      <c r="B29" s="16"/>
      <c r="C29" s="46" t="s">
        <v>82</v>
      </c>
      <c r="D29" s="56">
        <f t="shared" si="0"/>
        <v>700</v>
      </c>
      <c r="E29" s="56">
        <v>700</v>
      </c>
      <c r="F29" s="56"/>
      <c r="G29" s="56">
        <f t="shared" si="1"/>
        <v>0</v>
      </c>
      <c r="H29" s="56"/>
      <c r="I29" s="56"/>
    </row>
    <row r="30" spans="1:9" ht="24">
      <c r="A30" s="16"/>
      <c r="B30" s="16"/>
      <c r="C30" s="46" t="s">
        <v>85</v>
      </c>
      <c r="D30" s="56">
        <f t="shared" si="0"/>
        <v>0</v>
      </c>
      <c r="E30" s="56"/>
      <c r="F30" s="56"/>
      <c r="G30" s="56">
        <f t="shared" si="1"/>
        <v>700</v>
      </c>
      <c r="H30" s="56">
        <v>700</v>
      </c>
      <c r="I30" s="56"/>
    </row>
    <row r="31" spans="1:9" ht="12.75" hidden="1">
      <c r="A31" s="16"/>
      <c r="B31" s="16"/>
      <c r="C31" s="16"/>
      <c r="D31" s="56"/>
      <c r="E31" s="56"/>
      <c r="F31" s="56"/>
      <c r="G31" s="56"/>
      <c r="H31" s="56"/>
      <c r="I31" s="56"/>
    </row>
    <row r="32" spans="1:9" ht="12.75">
      <c r="A32" s="16"/>
      <c r="B32" s="33">
        <v>80113</v>
      </c>
      <c r="C32" s="29" t="s">
        <v>116</v>
      </c>
      <c r="D32" s="56">
        <f t="shared" si="0"/>
        <v>20000</v>
      </c>
      <c r="E32" s="56">
        <f>SUM(E33)</f>
        <v>20000</v>
      </c>
      <c r="F32" s="56">
        <f>SUM(F33:F34)</f>
        <v>0</v>
      </c>
      <c r="G32" s="56">
        <f t="shared" si="1"/>
        <v>0</v>
      </c>
      <c r="H32" s="56">
        <f>SUM(H33)</f>
        <v>0</v>
      </c>
      <c r="I32" s="56">
        <f>SUM(J32+K32)</f>
        <v>0</v>
      </c>
    </row>
    <row r="33" spans="1:9" ht="24">
      <c r="A33" s="16"/>
      <c r="B33" s="33"/>
      <c r="C33" s="46" t="s">
        <v>81</v>
      </c>
      <c r="D33" s="56">
        <f t="shared" si="0"/>
        <v>20000</v>
      </c>
      <c r="E33" s="56">
        <f>SUM(E34)</f>
        <v>20000</v>
      </c>
      <c r="F33" s="56"/>
      <c r="G33" s="56">
        <f t="shared" si="1"/>
        <v>0</v>
      </c>
      <c r="H33" s="56"/>
      <c r="I33" s="56"/>
    </row>
    <row r="34" spans="1:9" ht="24">
      <c r="A34" s="16"/>
      <c r="B34" s="33"/>
      <c r="C34" s="46" t="s">
        <v>85</v>
      </c>
      <c r="D34" s="56">
        <f t="shared" si="0"/>
        <v>20000</v>
      </c>
      <c r="E34" s="56">
        <v>20000</v>
      </c>
      <c r="F34" s="56"/>
      <c r="G34" s="56">
        <f t="shared" si="1"/>
        <v>0</v>
      </c>
      <c r="H34" s="56"/>
      <c r="I34" s="56"/>
    </row>
    <row r="35" spans="1:9" ht="24">
      <c r="A35" s="16"/>
      <c r="B35" s="16">
        <v>80148</v>
      </c>
      <c r="C35" s="29" t="s">
        <v>110</v>
      </c>
      <c r="D35" s="56">
        <f t="shared" si="0"/>
        <v>1600</v>
      </c>
      <c r="E35" s="56">
        <f>SUM(E36)</f>
        <v>1600</v>
      </c>
      <c r="F35" s="56">
        <f>SUM(F36:F37)</f>
        <v>0</v>
      </c>
      <c r="G35" s="56">
        <f t="shared" si="1"/>
        <v>0</v>
      </c>
      <c r="H35" s="56">
        <f>SUM(I35+J35)</f>
        <v>0</v>
      </c>
      <c r="I35" s="56">
        <f>SUM(J35+K35)</f>
        <v>0</v>
      </c>
    </row>
    <row r="36" spans="1:9" ht="24">
      <c r="A36" s="16"/>
      <c r="B36" s="16"/>
      <c r="C36" s="46" t="s">
        <v>81</v>
      </c>
      <c r="D36" s="56">
        <f aca="true" t="shared" si="2" ref="D36:D42">SUM(E36+F36)</f>
        <v>1600</v>
      </c>
      <c r="E36" s="56">
        <f>SUM(E37:E38)</f>
        <v>1600</v>
      </c>
      <c r="F36" s="56">
        <f>SUM(F37:F38)</f>
        <v>0</v>
      </c>
      <c r="G36" s="56">
        <f aca="true" t="shared" si="3" ref="G36:G42">SUM(H36+I36)</f>
        <v>0</v>
      </c>
      <c r="H36" s="56">
        <f>SUM(I36+J36)</f>
        <v>0</v>
      </c>
      <c r="I36" s="56">
        <f>SUM(J36+K36)</f>
        <v>0</v>
      </c>
    </row>
    <row r="37" spans="1:9" ht="24">
      <c r="A37" s="16"/>
      <c r="B37" s="16"/>
      <c r="C37" s="46" t="s">
        <v>82</v>
      </c>
      <c r="D37" s="56">
        <f t="shared" si="2"/>
        <v>1600</v>
      </c>
      <c r="E37" s="56">
        <v>1600</v>
      </c>
      <c r="F37" s="56"/>
      <c r="G37" s="56">
        <f t="shared" si="3"/>
        <v>0</v>
      </c>
      <c r="H37" s="56"/>
      <c r="I37" s="56"/>
    </row>
    <row r="38" spans="1:9" ht="12.75" hidden="1">
      <c r="A38" s="16"/>
      <c r="B38" s="16"/>
      <c r="C38" s="37"/>
      <c r="D38" s="56"/>
      <c r="E38" s="56"/>
      <c r="F38" s="56"/>
      <c r="G38" s="56"/>
      <c r="H38" s="56"/>
      <c r="I38" s="56"/>
    </row>
    <row r="39" spans="1:9" ht="12.75">
      <c r="A39" s="75" t="s">
        <v>19</v>
      </c>
      <c r="B39" s="76"/>
      <c r="C39" s="77"/>
      <c r="D39" s="56">
        <f t="shared" si="2"/>
        <v>351037</v>
      </c>
      <c r="E39" s="56">
        <f>SUM(E11+E15+E19+E24+E27+E32+E35)</f>
        <v>351037</v>
      </c>
      <c r="F39" s="56">
        <v>0</v>
      </c>
      <c r="G39" s="56">
        <f t="shared" si="3"/>
        <v>23600</v>
      </c>
      <c r="H39" s="56">
        <f>SUM(H11+H15+H19+H24+H27+H32+H35)</f>
        <v>16600</v>
      </c>
      <c r="I39" s="56">
        <f>SUM(I11+I15+I19+I24+I27+I32+I35)</f>
        <v>7000</v>
      </c>
    </row>
    <row r="40" spans="1:9" ht="12.75">
      <c r="A40" s="33">
        <v>852</v>
      </c>
      <c r="B40" s="33">
        <v>85202</v>
      </c>
      <c r="C40" s="48" t="s">
        <v>55</v>
      </c>
      <c r="D40" s="56">
        <f t="shared" si="2"/>
        <v>0</v>
      </c>
      <c r="E40" s="56">
        <v>0</v>
      </c>
      <c r="F40" s="56">
        <f>SUM(F41:F42)</f>
        <v>0</v>
      </c>
      <c r="G40" s="56">
        <f t="shared" si="3"/>
        <v>3694</v>
      </c>
      <c r="H40" s="56">
        <f>SUM(H41)</f>
        <v>3694</v>
      </c>
      <c r="I40" s="56">
        <f>SUM(J40+K40)</f>
        <v>0</v>
      </c>
    </row>
    <row r="41" spans="1:9" ht="24">
      <c r="A41" s="12"/>
      <c r="B41" s="33"/>
      <c r="C41" s="46" t="s">
        <v>81</v>
      </c>
      <c r="D41" s="56">
        <f t="shared" si="2"/>
        <v>0</v>
      </c>
      <c r="E41" s="56">
        <f>SUM(E42:E42)</f>
        <v>0</v>
      </c>
      <c r="F41" s="56">
        <f>SUM(F42:F42)</f>
        <v>0</v>
      </c>
      <c r="G41" s="56">
        <f t="shared" si="3"/>
        <v>3694</v>
      </c>
      <c r="H41" s="56">
        <f>SUM(H42)</f>
        <v>3694</v>
      </c>
      <c r="I41" s="56">
        <f>SUM(J41+K41)</f>
        <v>0</v>
      </c>
    </row>
    <row r="42" spans="1:9" ht="24">
      <c r="A42" s="12"/>
      <c r="B42" s="33"/>
      <c r="C42" s="46" t="s">
        <v>111</v>
      </c>
      <c r="D42" s="56">
        <f t="shared" si="2"/>
        <v>0</v>
      </c>
      <c r="E42" s="56">
        <v>0</v>
      </c>
      <c r="F42" s="56">
        <v>0</v>
      </c>
      <c r="G42" s="56">
        <f t="shared" si="3"/>
        <v>3694</v>
      </c>
      <c r="H42" s="56">
        <v>3694</v>
      </c>
      <c r="I42" s="56">
        <f>SUM(J42+K42)</f>
        <v>0</v>
      </c>
    </row>
    <row r="43" spans="1:9" ht="86.25" customHeight="1">
      <c r="A43" s="12"/>
      <c r="B43" s="33">
        <v>85212</v>
      </c>
      <c r="C43" s="57" t="s">
        <v>114</v>
      </c>
      <c r="D43" s="56">
        <f aca="true" t="shared" si="4" ref="D43:D53">SUM(E43)</f>
        <v>5255</v>
      </c>
      <c r="E43" s="56">
        <f>SUM(E44)</f>
        <v>5255</v>
      </c>
      <c r="F43" s="56">
        <v>0</v>
      </c>
      <c r="G43" s="56">
        <f>SUM(H43)</f>
        <v>0</v>
      </c>
      <c r="H43" s="56">
        <f>SUM(H44)</f>
        <v>0</v>
      </c>
      <c r="I43" s="56">
        <v>0</v>
      </c>
    </row>
    <row r="44" spans="1:9" ht="24">
      <c r="A44" s="12"/>
      <c r="B44" s="33"/>
      <c r="C44" s="46" t="s">
        <v>81</v>
      </c>
      <c r="D44" s="56">
        <f t="shared" si="4"/>
        <v>5255</v>
      </c>
      <c r="E44" s="56">
        <f>SUM(E45+E46)</f>
        <v>5255</v>
      </c>
      <c r="F44" s="56"/>
      <c r="G44" s="56">
        <f>SUM(H44)</f>
        <v>0</v>
      </c>
      <c r="H44" s="56"/>
      <c r="I44" s="56"/>
    </row>
    <row r="45" spans="1:9" ht="24">
      <c r="A45" s="12"/>
      <c r="B45" s="33"/>
      <c r="C45" s="46" t="s">
        <v>83</v>
      </c>
      <c r="D45" s="56">
        <f t="shared" si="4"/>
        <v>269</v>
      </c>
      <c r="E45" s="56">
        <v>269</v>
      </c>
      <c r="F45" s="56"/>
      <c r="G45" s="56">
        <v>0</v>
      </c>
      <c r="H45" s="56"/>
      <c r="I45" s="56"/>
    </row>
    <row r="46" spans="1:9" ht="24">
      <c r="A46" s="12"/>
      <c r="B46" s="33"/>
      <c r="C46" s="46" t="s">
        <v>82</v>
      </c>
      <c r="D46" s="56">
        <f t="shared" si="4"/>
        <v>4986</v>
      </c>
      <c r="E46" s="56">
        <v>4986</v>
      </c>
      <c r="F46" s="56"/>
      <c r="G46" s="56">
        <f>SUM(H46)</f>
        <v>0</v>
      </c>
      <c r="H46" s="56"/>
      <c r="I46" s="56"/>
    </row>
    <row r="47" spans="1:9" ht="48">
      <c r="A47" s="12"/>
      <c r="B47" s="33">
        <v>85214</v>
      </c>
      <c r="C47" s="20" t="s">
        <v>56</v>
      </c>
      <c r="D47" s="56">
        <f t="shared" si="4"/>
        <v>2240</v>
      </c>
      <c r="E47" s="56">
        <f>SUM(E48)</f>
        <v>2240</v>
      </c>
      <c r="F47" s="56">
        <v>0</v>
      </c>
      <c r="G47" s="56">
        <f>SUM(H47)</f>
        <v>2240</v>
      </c>
      <c r="H47" s="56">
        <f>SUM(H48)</f>
        <v>2240</v>
      </c>
      <c r="I47" s="56">
        <v>0</v>
      </c>
    </row>
    <row r="48" spans="1:9" ht="24">
      <c r="A48" s="12"/>
      <c r="B48" s="33"/>
      <c r="C48" s="59" t="s">
        <v>81</v>
      </c>
      <c r="D48" s="56">
        <f t="shared" si="4"/>
        <v>2240</v>
      </c>
      <c r="E48" s="56">
        <f>SUM(E49:E50)</f>
        <v>2240</v>
      </c>
      <c r="F48" s="56"/>
      <c r="G48" s="56">
        <f>SUM(H48)</f>
        <v>2240</v>
      </c>
      <c r="H48" s="56">
        <f>SUM(H49:H50)</f>
        <v>2240</v>
      </c>
      <c r="I48" s="56"/>
    </row>
    <row r="49" spans="1:9" ht="24">
      <c r="A49" s="12"/>
      <c r="B49" s="33"/>
      <c r="C49" s="59" t="s">
        <v>85</v>
      </c>
      <c r="D49" s="56">
        <f t="shared" si="4"/>
        <v>0</v>
      </c>
      <c r="E49" s="56"/>
      <c r="F49" s="56"/>
      <c r="G49" s="56">
        <f>SUM(H49)</f>
        <v>2240</v>
      </c>
      <c r="H49" s="56">
        <v>2240</v>
      </c>
      <c r="I49" s="56"/>
    </row>
    <row r="50" spans="1:9" ht="24">
      <c r="A50" s="12"/>
      <c r="B50" s="33"/>
      <c r="C50" s="46" t="s">
        <v>83</v>
      </c>
      <c r="D50" s="56">
        <f t="shared" si="4"/>
        <v>2240</v>
      </c>
      <c r="E50" s="56">
        <v>2240</v>
      </c>
      <c r="F50" s="56"/>
      <c r="G50" s="56">
        <f>SUM(H50)</f>
        <v>0</v>
      </c>
      <c r="H50" s="56"/>
      <c r="I50" s="56"/>
    </row>
    <row r="51" spans="1:9" ht="12.75">
      <c r="A51" s="12"/>
      <c r="B51" s="33">
        <v>85215</v>
      </c>
      <c r="C51" s="20" t="s">
        <v>57</v>
      </c>
      <c r="D51" s="56">
        <f t="shared" si="4"/>
        <v>2000</v>
      </c>
      <c r="E51" s="56">
        <f>SUM(E52)</f>
        <v>2000</v>
      </c>
      <c r="F51" s="56">
        <v>0</v>
      </c>
      <c r="G51" s="56">
        <v>0</v>
      </c>
      <c r="H51" s="56">
        <v>0</v>
      </c>
      <c r="I51" s="56">
        <v>0</v>
      </c>
    </row>
    <row r="52" spans="1:9" ht="24">
      <c r="A52" s="12"/>
      <c r="B52" s="33"/>
      <c r="C52" s="59" t="s">
        <v>81</v>
      </c>
      <c r="D52" s="56">
        <f t="shared" si="4"/>
        <v>2000</v>
      </c>
      <c r="E52" s="56">
        <f>SUM(E53)</f>
        <v>2000</v>
      </c>
      <c r="F52" s="56"/>
      <c r="G52" s="56">
        <v>0</v>
      </c>
      <c r="H52" s="56"/>
      <c r="I52" s="56"/>
    </row>
    <row r="53" spans="1:9" ht="24">
      <c r="A53" s="12"/>
      <c r="B53" s="33"/>
      <c r="C53" s="46" t="s">
        <v>83</v>
      </c>
      <c r="D53" s="56">
        <f t="shared" si="4"/>
        <v>2000</v>
      </c>
      <c r="E53" s="56">
        <v>2000</v>
      </c>
      <c r="F53" s="56"/>
      <c r="G53" s="56">
        <v>0</v>
      </c>
      <c r="H53" s="56"/>
      <c r="I53" s="56"/>
    </row>
    <row r="54" spans="1:9" ht="12.75">
      <c r="A54" s="16"/>
      <c r="B54" s="39">
        <v>85219</v>
      </c>
      <c r="C54" s="51" t="s">
        <v>118</v>
      </c>
      <c r="D54" s="56">
        <f>SUM(E54+F54)</f>
        <v>4167</v>
      </c>
      <c r="E54" s="56">
        <f>SUM(E55)</f>
        <v>4167</v>
      </c>
      <c r="F54" s="56">
        <f>SUM(F55:F56)</f>
        <v>0</v>
      </c>
      <c r="G54" s="56">
        <f>SUM(H54+I54)</f>
        <v>3227</v>
      </c>
      <c r="H54" s="56">
        <f>SUM(H55)</f>
        <v>3227</v>
      </c>
      <c r="I54" s="56">
        <f>SUM(J54+K54)</f>
        <v>0</v>
      </c>
    </row>
    <row r="55" spans="1:9" ht="24">
      <c r="A55" s="16"/>
      <c r="B55" s="27"/>
      <c r="C55" s="46" t="s">
        <v>81</v>
      </c>
      <c r="D55" s="56">
        <f>SUM(E55+F55)</f>
        <v>4167</v>
      </c>
      <c r="E55" s="56">
        <f>SUM(E56:E57)</f>
        <v>4167</v>
      </c>
      <c r="F55" s="56"/>
      <c r="G55" s="56">
        <f>SUM(H55+I55)</f>
        <v>3227</v>
      </c>
      <c r="H55" s="56">
        <f>SUM(H57)</f>
        <v>3227</v>
      </c>
      <c r="I55" s="56">
        <f>SUM(J55+K55)</f>
        <v>0</v>
      </c>
    </row>
    <row r="56" spans="1:9" ht="24">
      <c r="A56" s="16"/>
      <c r="B56" s="27"/>
      <c r="C56" s="46" t="s">
        <v>112</v>
      </c>
      <c r="D56" s="56">
        <f>SUM(E56+F56)</f>
        <v>2700</v>
      </c>
      <c r="E56" s="56">
        <v>2700</v>
      </c>
      <c r="F56" s="56"/>
      <c r="G56" s="56">
        <f>SUM(H56+I56)</f>
        <v>0</v>
      </c>
      <c r="H56" s="56"/>
      <c r="I56" s="56">
        <f>SUM(J56+K56)</f>
        <v>0</v>
      </c>
    </row>
    <row r="57" spans="1:9" ht="24">
      <c r="A57" s="16"/>
      <c r="B57" s="27"/>
      <c r="C57" s="59" t="s">
        <v>85</v>
      </c>
      <c r="D57" s="56">
        <f>SUM(E57+F57)</f>
        <v>1467</v>
      </c>
      <c r="E57" s="56">
        <v>1467</v>
      </c>
      <c r="F57" s="56"/>
      <c r="G57" s="56"/>
      <c r="H57" s="56">
        <v>3227</v>
      </c>
      <c r="I57" s="56"/>
    </row>
    <row r="58" spans="1:9" ht="36">
      <c r="A58" s="16"/>
      <c r="B58" s="27">
        <v>85228</v>
      </c>
      <c r="C58" s="60" t="s">
        <v>73</v>
      </c>
      <c r="D58" s="56">
        <v>0</v>
      </c>
      <c r="E58" s="56">
        <v>0</v>
      </c>
      <c r="F58" s="56">
        <v>0</v>
      </c>
      <c r="G58" s="56">
        <f aca="true" t="shared" si="5" ref="G58:G64">SUM(H58)</f>
        <v>4501</v>
      </c>
      <c r="H58" s="56">
        <f>SUM(H59)</f>
        <v>4501</v>
      </c>
      <c r="I58" s="56">
        <v>0</v>
      </c>
    </row>
    <row r="59" spans="1:9" ht="24">
      <c r="A59" s="16"/>
      <c r="B59" s="27"/>
      <c r="C59" s="46" t="s">
        <v>81</v>
      </c>
      <c r="D59" s="56">
        <v>0</v>
      </c>
      <c r="E59" s="56"/>
      <c r="F59" s="56"/>
      <c r="G59" s="56">
        <f t="shared" si="5"/>
        <v>4501</v>
      </c>
      <c r="H59" s="56">
        <f>SUM(H60)</f>
        <v>4501</v>
      </c>
      <c r="I59" s="56"/>
    </row>
    <row r="60" spans="1:9" ht="24">
      <c r="A60" s="16"/>
      <c r="B60" s="27"/>
      <c r="C60" s="46" t="s">
        <v>112</v>
      </c>
      <c r="D60" s="56">
        <v>0</v>
      </c>
      <c r="E60" s="56"/>
      <c r="F60" s="56"/>
      <c r="G60" s="56">
        <f t="shared" si="5"/>
        <v>4501</v>
      </c>
      <c r="H60" s="56">
        <v>4501</v>
      </c>
      <c r="I60" s="56"/>
    </row>
    <row r="61" spans="1:9" ht="12.75">
      <c r="A61" s="16"/>
      <c r="B61" s="27">
        <v>85295</v>
      </c>
      <c r="C61" s="51" t="s">
        <v>30</v>
      </c>
      <c r="D61" s="56">
        <f>SUM(E61)</f>
        <v>268</v>
      </c>
      <c r="E61" s="56">
        <f>SUM(E62)</f>
        <v>268</v>
      </c>
      <c r="F61" s="56"/>
      <c r="G61" s="56">
        <f t="shared" si="5"/>
        <v>268</v>
      </c>
      <c r="H61" s="56">
        <f>SUM(H62)</f>
        <v>268</v>
      </c>
      <c r="I61" s="56"/>
    </row>
    <row r="62" spans="1:9" ht="24">
      <c r="A62" s="16"/>
      <c r="B62" s="27"/>
      <c r="C62" s="46" t="s">
        <v>81</v>
      </c>
      <c r="D62" s="56">
        <f>SUM(E62)</f>
        <v>268</v>
      </c>
      <c r="E62" s="56">
        <f>SUM(E63:E64)</f>
        <v>268</v>
      </c>
      <c r="F62" s="56">
        <v>0</v>
      </c>
      <c r="G62" s="56">
        <f t="shared" si="5"/>
        <v>268</v>
      </c>
      <c r="H62" s="56">
        <f>SUM(H63:H64)</f>
        <v>268</v>
      </c>
      <c r="I62" s="56">
        <v>0</v>
      </c>
    </row>
    <row r="63" spans="1:9" ht="24">
      <c r="A63" s="16"/>
      <c r="B63" s="27"/>
      <c r="C63" s="46" t="s">
        <v>112</v>
      </c>
      <c r="D63" s="56">
        <f>SUM(E63)</f>
        <v>268</v>
      </c>
      <c r="E63" s="56">
        <v>268</v>
      </c>
      <c r="F63" s="56"/>
      <c r="G63" s="56">
        <f t="shared" si="5"/>
        <v>0</v>
      </c>
      <c r="H63" s="56"/>
      <c r="I63" s="56"/>
    </row>
    <row r="64" spans="1:9" ht="24">
      <c r="A64" s="16"/>
      <c r="B64" s="27"/>
      <c r="C64" s="59" t="s">
        <v>85</v>
      </c>
      <c r="D64" s="56">
        <f>SUM(E64)</f>
        <v>0</v>
      </c>
      <c r="E64" s="56"/>
      <c r="F64" s="56"/>
      <c r="G64" s="56">
        <f t="shared" si="5"/>
        <v>268</v>
      </c>
      <c r="H64" s="56">
        <v>268</v>
      </c>
      <c r="I64" s="56"/>
    </row>
    <row r="65" spans="1:9" ht="12.75">
      <c r="A65" s="75" t="s">
        <v>21</v>
      </c>
      <c r="B65" s="76"/>
      <c r="C65" s="77"/>
      <c r="D65" s="56">
        <f aca="true" t="shared" si="6" ref="D65:I65">SUM(D40+D43+D47+D51+D54+D58+D61)</f>
        <v>13930</v>
      </c>
      <c r="E65" s="56">
        <f t="shared" si="6"/>
        <v>13930</v>
      </c>
      <c r="F65" s="56">
        <f t="shared" si="6"/>
        <v>0</v>
      </c>
      <c r="G65" s="56">
        <f t="shared" si="6"/>
        <v>13930</v>
      </c>
      <c r="H65" s="56">
        <f t="shared" si="6"/>
        <v>13930</v>
      </c>
      <c r="I65" s="56">
        <f t="shared" si="6"/>
        <v>0</v>
      </c>
    </row>
    <row r="66" spans="1:9" ht="12.75">
      <c r="A66" s="24">
        <v>853</v>
      </c>
      <c r="B66" s="24">
        <v>85395</v>
      </c>
      <c r="C66" s="58" t="s">
        <v>30</v>
      </c>
      <c r="D66" s="56">
        <f>SUM(E66)</f>
        <v>1000</v>
      </c>
      <c r="E66" s="56">
        <f>SUM(E67)</f>
        <v>1000</v>
      </c>
      <c r="F66" s="56">
        <v>0</v>
      </c>
      <c r="G66" s="56">
        <f>SUM(H66)</f>
        <v>1000</v>
      </c>
      <c r="H66" s="56">
        <f>SUM(H67)</f>
        <v>1000</v>
      </c>
      <c r="I66" s="56">
        <v>0</v>
      </c>
    </row>
    <row r="67" spans="1:9" ht="24">
      <c r="A67" s="24"/>
      <c r="B67" s="24"/>
      <c r="C67" s="59" t="s">
        <v>81</v>
      </c>
      <c r="D67" s="56">
        <f>SUM(E67)</f>
        <v>1000</v>
      </c>
      <c r="E67" s="56">
        <f>SUM(E68)</f>
        <v>1000</v>
      </c>
      <c r="F67" s="56"/>
      <c r="G67" s="56">
        <f>SUM(H67)</f>
        <v>1000</v>
      </c>
      <c r="H67" s="56">
        <f>SUM(H68)</f>
        <v>1000</v>
      </c>
      <c r="I67" s="56"/>
    </row>
    <row r="68" spans="1:9" ht="24">
      <c r="A68" s="24"/>
      <c r="B68" s="24"/>
      <c r="C68" s="59" t="s">
        <v>85</v>
      </c>
      <c r="D68" s="56">
        <f>SUM(E68)</f>
        <v>1000</v>
      </c>
      <c r="E68" s="56">
        <v>1000</v>
      </c>
      <c r="F68" s="56"/>
      <c r="G68" s="56">
        <f>SUM(H68)</f>
        <v>1000</v>
      </c>
      <c r="H68" s="56">
        <v>1000</v>
      </c>
      <c r="I68" s="56"/>
    </row>
    <row r="69" spans="1:9" ht="23.25" customHeight="1">
      <c r="A69" s="80" t="s">
        <v>117</v>
      </c>
      <c r="B69" s="81"/>
      <c r="C69" s="82"/>
      <c r="D69" s="56">
        <f>SUM(D66)</f>
        <v>1000</v>
      </c>
      <c r="E69" s="56">
        <f>SUM(E66)</f>
        <v>1000</v>
      </c>
      <c r="F69" s="56">
        <v>0</v>
      </c>
      <c r="G69" s="56">
        <f>SUM(G66)</f>
        <v>1000</v>
      </c>
      <c r="H69" s="56">
        <f>SUM(H66)</f>
        <v>1000</v>
      </c>
      <c r="I69" s="56">
        <f>SUM(I66)</f>
        <v>0</v>
      </c>
    </row>
    <row r="70" spans="1:9" ht="12.75">
      <c r="A70" s="72" t="s">
        <v>26</v>
      </c>
      <c r="B70" s="78"/>
      <c r="C70" s="79"/>
      <c r="D70" s="56">
        <f aca="true" t="shared" si="7" ref="D70:I70">SUM(D39+D65+D69)</f>
        <v>365967</v>
      </c>
      <c r="E70" s="56">
        <f t="shared" si="7"/>
        <v>365967</v>
      </c>
      <c r="F70" s="56">
        <f t="shared" si="7"/>
        <v>0</v>
      </c>
      <c r="G70" s="56">
        <f t="shared" si="7"/>
        <v>38530</v>
      </c>
      <c r="H70" s="56">
        <f t="shared" si="7"/>
        <v>31530</v>
      </c>
      <c r="I70" s="56">
        <f t="shared" si="7"/>
        <v>7000</v>
      </c>
    </row>
    <row r="72" spans="1:9" ht="27.75" customHeight="1">
      <c r="A72" s="74"/>
      <c r="B72" s="74"/>
      <c r="C72" s="74"/>
      <c r="D72" s="74"/>
      <c r="E72" s="74"/>
      <c r="F72" s="74"/>
      <c r="G72" s="74"/>
      <c r="H72" s="74"/>
      <c r="I72" s="74"/>
    </row>
    <row r="73" spans="1:4" ht="12.75">
      <c r="A73" s="55" t="s">
        <v>119</v>
      </c>
      <c r="B73" s="55"/>
      <c r="C73" s="55"/>
      <c r="D73" s="55"/>
    </row>
    <row r="74" ht="12.75">
      <c r="E74" s="54"/>
    </row>
  </sheetData>
  <mergeCells count="13">
    <mergeCell ref="A72:I72"/>
    <mergeCell ref="A39:C39"/>
    <mergeCell ref="A65:C65"/>
    <mergeCell ref="A70:C70"/>
    <mergeCell ref="A69:C69"/>
    <mergeCell ref="A6:I6"/>
    <mergeCell ref="A8:A9"/>
    <mergeCell ref="B8:B9"/>
    <mergeCell ref="C8:C9"/>
    <mergeCell ref="D8:D9"/>
    <mergeCell ref="E8:F8"/>
    <mergeCell ref="G8:G9"/>
    <mergeCell ref="H8:I8"/>
  </mergeCells>
  <printOptions/>
  <pageMargins left="0.3937007874015748" right="0.3937007874015748" top="0.98425196850393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7" t="s">
        <v>3</v>
      </c>
      <c r="B7" s="97"/>
      <c r="C7" s="98"/>
      <c r="D7" s="98"/>
      <c r="E7" s="98"/>
      <c r="F7" s="98"/>
      <c r="G7" s="99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4" t="s">
        <v>6</v>
      </c>
      <c r="B9" s="64" t="s">
        <v>102</v>
      </c>
      <c r="C9" s="66" t="s">
        <v>5</v>
      </c>
      <c r="D9" s="68" t="s">
        <v>7</v>
      </c>
      <c r="E9" s="53"/>
      <c r="F9" s="72" t="s">
        <v>8</v>
      </c>
      <c r="G9" s="73"/>
    </row>
    <row r="10" spans="1:7" ht="21" customHeight="1">
      <c r="A10" s="65"/>
      <c r="B10" s="65"/>
      <c r="C10" s="67"/>
      <c r="D10" s="69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5" t="s">
        <v>27</v>
      </c>
      <c r="B43" s="76"/>
      <c r="C43" s="77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5" t="s">
        <v>11</v>
      </c>
      <c r="B74" s="76"/>
      <c r="C74" s="77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5" t="s">
        <v>12</v>
      </c>
      <c r="B95" s="76"/>
      <c r="C95" s="77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5" t="s">
        <v>15</v>
      </c>
      <c r="B106" s="76"/>
      <c r="C106" s="77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5" t="s">
        <v>16</v>
      </c>
      <c r="B157" s="76"/>
      <c r="C157" s="77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1" t="s">
        <v>14</v>
      </c>
      <c r="B168" s="102"/>
      <c r="C168" s="10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0" t="s">
        <v>13</v>
      </c>
      <c r="B229" s="100"/>
      <c r="C229" s="9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5" t="s">
        <v>17</v>
      </c>
      <c r="B240" s="76"/>
      <c r="C240" s="77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5" t="s">
        <v>18</v>
      </c>
      <c r="B261" s="76"/>
      <c r="C261" s="77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5" t="s">
        <v>19</v>
      </c>
      <c r="B352" s="76"/>
      <c r="C352" s="77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5" t="s">
        <v>2</v>
      </c>
      <c r="B363" s="76"/>
      <c r="C363" s="96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5" t="s">
        <v>20</v>
      </c>
      <c r="B384" s="76"/>
      <c r="C384" s="77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5" t="s">
        <v>21</v>
      </c>
      <c r="B465" s="76"/>
      <c r="C465" s="77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5" t="s">
        <v>22</v>
      </c>
      <c r="B496" s="76"/>
      <c r="C496" s="77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5" t="s">
        <v>23</v>
      </c>
      <c r="B547" s="76"/>
      <c r="C547" s="77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5" t="s">
        <v>24</v>
      </c>
      <c r="B578" s="76"/>
      <c r="C578" s="77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5" t="s">
        <v>25</v>
      </c>
      <c r="B599" s="76"/>
      <c r="C599" s="77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2" t="s">
        <v>26</v>
      </c>
      <c r="B600" s="78"/>
      <c r="C600" s="7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3" t="s">
        <v>99</v>
      </c>
      <c r="B602" s="94"/>
      <c r="C602" s="9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8" t="s">
        <v>94</v>
      </c>
      <c r="B603" s="89"/>
      <c r="C603" s="90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8" t="s">
        <v>95</v>
      </c>
      <c r="B604" s="89"/>
      <c r="C604" s="90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5" t="s">
        <v>96</v>
      </c>
      <c r="B605" s="91"/>
      <c r="C605" s="92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0" t="s">
        <v>97</v>
      </c>
      <c r="B606" s="83"/>
      <c r="C606" s="8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5" t="s">
        <v>98</v>
      </c>
      <c r="B607" s="86"/>
      <c r="C607" s="8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0" t="s">
        <v>100</v>
      </c>
      <c r="B608" s="83"/>
      <c r="C608" s="8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2010-11-10T12:52:23Z</cp:lastPrinted>
  <dcterms:created xsi:type="dcterms:W3CDTF">2001-08-02T07:18:30Z</dcterms:created>
  <dcterms:modified xsi:type="dcterms:W3CDTF">2010-11-15T12:52:42Z</dcterms:modified>
  <cp:category/>
  <cp:version/>
  <cp:contentType/>
  <cp:contentStatus/>
</cp:coreProperties>
</file>