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'Arkusz1'!$A$1:$F$22</definedName>
  </definedNames>
  <calcPr fullCalcOnLoad="1"/>
</workbook>
</file>

<file path=xl/sharedStrings.xml><?xml version="1.0" encoding="utf-8"?>
<sst xmlns="http://schemas.openxmlformats.org/spreadsheetml/2006/main" count="24" uniqueCount="24">
  <si>
    <t>Plan pierwotny</t>
  </si>
  <si>
    <t>Plan po zmianach</t>
  </si>
  <si>
    <t>% wykonan</t>
  </si>
  <si>
    <t>Nazwa jednostki</t>
  </si>
  <si>
    <t>Stan funduszu na początek roku</t>
  </si>
  <si>
    <t>Przychody ogółem:</t>
  </si>
  <si>
    <t>w tym:</t>
  </si>
  <si>
    <t>Wydatki ogółem</t>
  </si>
  <si>
    <t>dofinansowanie akcji "sprzątanie świata"</t>
  </si>
  <si>
    <t>uzupełnienie drzew i krzewów na terenie gminy</t>
  </si>
  <si>
    <t>Stan funduszu na koniec roku</t>
  </si>
  <si>
    <t>Lp</t>
  </si>
  <si>
    <t>Sprawozdanie</t>
  </si>
  <si>
    <t>Rady Gminy Michałowice</t>
  </si>
  <si>
    <t>10% wpływów z opłat i kar za gospodarcze korzystanie ze środowiska i dokonywanie w nim zmian oraz szczególnego korzystania z wód i urządzeń wodnych</t>
  </si>
  <si>
    <t>Wykonanie przychodów i wydatków Gminnego Funduszu Ochrony Środowiska i Gospodarki Wodnej za 2004 r.</t>
  </si>
  <si>
    <t xml:space="preserve">do Uchwały Nr </t>
  </si>
  <si>
    <t>z dnia</t>
  </si>
  <si>
    <t>Wykon. 2004 r</t>
  </si>
  <si>
    <t>renowacja stawu w parku w Regułach</t>
  </si>
  <si>
    <t>konserwacja rowów oraz usuwanie awarii na urządzeniach odwadniających na ternie Gminy</t>
  </si>
  <si>
    <t>edukacja ekologiczna rolników i młodzieży</t>
  </si>
  <si>
    <t>konserwacja zieleni przyulicznej na terenie Gminy</t>
  </si>
  <si>
    <t>przebudowa odwodnienia w ul.Działkowej w Regułach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</si>
</sst>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</numFmts>
  <fonts count="6">
    <font>
      <sz val="10"/>
      <name val="Arial CE"/>
      <family val="0"/>
    </font>
    <font>
      <b/>
      <sz val="8"/>
      <name val="Times New Roman"/>
      <family val="1"/>
    </font>
    <font>
      <b/>
      <sz val="8"/>
      <name val="Arial CE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0" borderId="1" xfId="15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165" fontId="1" fillId="0" borderId="1" xfId="15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justify" vertical="top" wrapText="1"/>
    </xf>
    <xf numFmtId="3" fontId="1" fillId="0" borderId="2" xfId="0" applyNumberFormat="1" applyFont="1" applyBorder="1" applyAlignment="1">
      <alignment horizontal="right" vertical="top" wrapText="1"/>
    </xf>
    <xf numFmtId="165" fontId="1" fillId="0" borderId="2" xfId="15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justify" vertical="top" wrapText="1"/>
    </xf>
    <xf numFmtId="3" fontId="3" fillId="0" borderId="3" xfId="0" applyNumberFormat="1" applyFont="1" applyBorder="1" applyAlignment="1">
      <alignment horizontal="right" vertical="top" wrapText="1"/>
    </xf>
    <xf numFmtId="165" fontId="3" fillId="0" borderId="3" xfId="15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5" fontId="4" fillId="0" borderId="1" xfId="15" applyNumberFormat="1" applyFont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E20" sqref="E20"/>
    </sheetView>
  </sheetViews>
  <sheetFormatPr defaultColWidth="9.00390625" defaultRowHeight="12.75"/>
  <cols>
    <col min="1" max="1" width="4.875" style="0" customWidth="1"/>
    <col min="2" max="2" width="32.875" style="0" customWidth="1"/>
    <col min="3" max="3" width="9.875" style="0" customWidth="1"/>
    <col min="4" max="4" width="11.875" style="0" customWidth="1"/>
    <col min="5" max="5" width="11.75390625" style="0" customWidth="1"/>
    <col min="6" max="6" width="12.625" style="0" customWidth="1"/>
  </cols>
  <sheetData>
    <row r="1" spans="1:9" ht="12.75">
      <c r="A1" s="5"/>
      <c r="B1" s="6"/>
      <c r="C1" s="6"/>
      <c r="D1" s="6"/>
      <c r="E1" s="6"/>
      <c r="F1" s="10"/>
      <c r="G1" s="1"/>
      <c r="H1" s="1"/>
      <c r="I1" s="1"/>
    </row>
    <row r="2" spans="1:9" ht="12.75" customHeight="1">
      <c r="A2" s="5"/>
      <c r="B2" s="10"/>
      <c r="C2" s="30"/>
      <c r="D2" s="33" t="s">
        <v>12</v>
      </c>
      <c r="E2" s="33"/>
      <c r="F2" s="31"/>
      <c r="G2" s="1"/>
      <c r="H2" s="1"/>
      <c r="I2" s="1"/>
    </row>
    <row r="3" spans="1:9" ht="12.75" customHeight="1">
      <c r="A3" s="5"/>
      <c r="B3" s="10"/>
      <c r="C3" s="10"/>
      <c r="D3" s="34" t="s">
        <v>16</v>
      </c>
      <c r="E3" s="34"/>
      <c r="F3" s="34"/>
      <c r="G3" s="1"/>
      <c r="H3" s="1"/>
      <c r="I3" s="1"/>
    </row>
    <row r="4" spans="1:9" ht="12.75" customHeight="1">
      <c r="A4" s="5"/>
      <c r="B4" s="10"/>
      <c r="C4" s="10"/>
      <c r="D4" s="34" t="s">
        <v>13</v>
      </c>
      <c r="E4" s="34"/>
      <c r="F4" s="34"/>
      <c r="G4" s="1"/>
      <c r="H4" s="1"/>
      <c r="I4" s="1"/>
    </row>
    <row r="5" spans="1:9" ht="12.75" customHeight="1">
      <c r="A5" s="5"/>
      <c r="B5" s="7"/>
      <c r="C5" s="7"/>
      <c r="D5" s="34" t="s">
        <v>17</v>
      </c>
      <c r="E5" s="35"/>
      <c r="F5" s="35"/>
      <c r="G5" s="1"/>
      <c r="H5" s="1"/>
      <c r="I5" s="1"/>
    </row>
    <row r="6" spans="1:9" ht="12.75">
      <c r="A6" s="32" t="s">
        <v>15</v>
      </c>
      <c r="B6" s="32"/>
      <c r="C6" s="32"/>
      <c r="D6" s="32"/>
      <c r="E6" s="32"/>
      <c r="F6" s="32"/>
      <c r="G6" s="1"/>
      <c r="H6" s="1"/>
      <c r="I6" s="1"/>
    </row>
    <row r="7" spans="1:9" ht="12.75">
      <c r="A7" s="11"/>
      <c r="B7" s="12"/>
      <c r="C7" s="12"/>
      <c r="D7" s="12"/>
      <c r="E7" s="12"/>
      <c r="F7" s="11"/>
      <c r="G7" s="1"/>
      <c r="H7" s="1"/>
      <c r="I7" s="1"/>
    </row>
    <row r="8" spans="1:6" ht="21">
      <c r="A8" s="4" t="s">
        <v>11</v>
      </c>
      <c r="B8" s="4" t="s">
        <v>3</v>
      </c>
      <c r="C8" s="13" t="s">
        <v>0</v>
      </c>
      <c r="D8" s="13" t="s">
        <v>1</v>
      </c>
      <c r="E8" s="13" t="s">
        <v>18</v>
      </c>
      <c r="F8" s="13" t="s">
        <v>2</v>
      </c>
    </row>
    <row r="9" spans="1:6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12.75">
      <c r="A10" s="17">
        <v>1</v>
      </c>
      <c r="B10" s="28" t="s">
        <v>4</v>
      </c>
      <c r="C10" s="19">
        <v>71935</v>
      </c>
      <c r="D10" s="19">
        <v>71935</v>
      </c>
      <c r="E10" s="19">
        <v>71935</v>
      </c>
      <c r="F10" s="29">
        <f>SUM(E10/D10)</f>
        <v>1</v>
      </c>
    </row>
    <row r="11" spans="1:6" ht="15.75" customHeight="1">
      <c r="A11" s="26">
        <v>2</v>
      </c>
      <c r="B11" s="20" t="s">
        <v>5</v>
      </c>
      <c r="C11" s="21">
        <f>SUM(C13)</f>
        <v>80000</v>
      </c>
      <c r="D11" s="21">
        <f>SUM(D13:D13)</f>
        <v>80000</v>
      </c>
      <c r="E11" s="21">
        <f>SUM(E13)</f>
        <v>67521</v>
      </c>
      <c r="F11" s="22">
        <f>SUM(E11/D11)</f>
        <v>0.8440125</v>
      </c>
    </row>
    <row r="12" spans="1:6" ht="12.75">
      <c r="A12" s="27"/>
      <c r="B12" s="23" t="s">
        <v>6</v>
      </c>
      <c r="C12" s="24"/>
      <c r="D12" s="24"/>
      <c r="E12" s="24"/>
      <c r="F12" s="25"/>
    </row>
    <row r="13" spans="1:6" ht="45">
      <c r="A13" s="17"/>
      <c r="B13" s="9" t="s">
        <v>14</v>
      </c>
      <c r="C13" s="15">
        <v>80000</v>
      </c>
      <c r="D13" s="15">
        <v>80000</v>
      </c>
      <c r="E13" s="15">
        <v>67521</v>
      </c>
      <c r="F13" s="14">
        <f aca="true" t="shared" si="0" ref="F13:F21">SUM(E13/D13)</f>
        <v>0.8440125</v>
      </c>
    </row>
    <row r="14" spans="1:6" ht="12.75">
      <c r="A14" s="17">
        <v>3</v>
      </c>
      <c r="B14" s="3" t="s">
        <v>7</v>
      </c>
      <c r="C14" s="16">
        <f>SUM(C15:C21)</f>
        <v>151800</v>
      </c>
      <c r="D14" s="16">
        <f>SUM(D15:D21)</f>
        <v>151800</v>
      </c>
      <c r="E14" s="16">
        <f>SUM(E15:E21)</f>
        <v>55739</v>
      </c>
      <c r="F14" s="18">
        <f t="shared" si="0"/>
        <v>0.3671870882740448</v>
      </c>
    </row>
    <row r="15" spans="1:6" ht="12.75">
      <c r="A15" s="17"/>
      <c r="B15" s="8" t="s">
        <v>8</v>
      </c>
      <c r="C15" s="15">
        <v>14800</v>
      </c>
      <c r="D15" s="15">
        <v>14800</v>
      </c>
      <c r="E15" s="15">
        <v>0</v>
      </c>
      <c r="F15" s="14">
        <f t="shared" si="0"/>
        <v>0</v>
      </c>
    </row>
    <row r="16" spans="1:6" ht="12.75">
      <c r="A16" s="17"/>
      <c r="B16" s="8" t="s">
        <v>9</v>
      </c>
      <c r="C16" s="15">
        <v>10000</v>
      </c>
      <c r="D16" s="15">
        <v>10000</v>
      </c>
      <c r="E16" s="15">
        <v>0</v>
      </c>
      <c r="F16" s="14">
        <f t="shared" si="0"/>
        <v>0</v>
      </c>
    </row>
    <row r="17" spans="1:6" ht="12.75">
      <c r="A17" s="17"/>
      <c r="B17" s="8" t="s">
        <v>19</v>
      </c>
      <c r="C17" s="15">
        <v>30000</v>
      </c>
      <c r="D17" s="15">
        <v>0</v>
      </c>
      <c r="E17" s="15">
        <v>0</v>
      </c>
      <c r="F17" s="14"/>
    </row>
    <row r="18" spans="1:6" ht="22.5">
      <c r="A18" s="17"/>
      <c r="B18" s="8" t="s">
        <v>23</v>
      </c>
      <c r="C18" s="15">
        <v>0</v>
      </c>
      <c r="D18" s="15">
        <v>30000</v>
      </c>
      <c r="E18" s="15">
        <v>5913</v>
      </c>
      <c r="F18" s="14">
        <f t="shared" si="0"/>
        <v>0.1971</v>
      </c>
    </row>
    <row r="19" spans="1:6" ht="22.5">
      <c r="A19" s="17"/>
      <c r="B19" s="8" t="s">
        <v>20</v>
      </c>
      <c r="C19" s="15">
        <v>42000</v>
      </c>
      <c r="D19" s="15">
        <v>42000</v>
      </c>
      <c r="E19" s="15">
        <v>41927</v>
      </c>
      <c r="F19" s="14">
        <f t="shared" si="0"/>
        <v>0.9982619047619048</v>
      </c>
    </row>
    <row r="20" spans="1:6" ht="12.75">
      <c r="A20" s="17"/>
      <c r="B20" s="8" t="s">
        <v>21</v>
      </c>
      <c r="C20" s="15">
        <v>4000</v>
      </c>
      <c r="D20" s="15">
        <v>4000</v>
      </c>
      <c r="E20" s="15">
        <v>0</v>
      </c>
      <c r="F20" s="14">
        <f t="shared" si="0"/>
        <v>0</v>
      </c>
    </row>
    <row r="21" spans="1:6" ht="22.5">
      <c r="A21" s="17"/>
      <c r="B21" s="8" t="s">
        <v>22</v>
      </c>
      <c r="C21" s="15">
        <v>51000</v>
      </c>
      <c r="D21" s="15">
        <v>51000</v>
      </c>
      <c r="E21" s="15">
        <v>7899</v>
      </c>
      <c r="F21" s="14">
        <f t="shared" si="0"/>
        <v>0.15488235294117647</v>
      </c>
    </row>
    <row r="22" spans="1:6" ht="12.75" customHeight="1">
      <c r="A22" s="17">
        <v>4</v>
      </c>
      <c r="B22" s="17" t="s">
        <v>10</v>
      </c>
      <c r="C22" s="16">
        <f>SUM(C10+C11-C14)</f>
        <v>135</v>
      </c>
      <c r="D22" s="16">
        <f>SUM(D10+D11-D14)</f>
        <v>135</v>
      </c>
      <c r="E22" s="16">
        <f>SUM(E10+E11-E14)</f>
        <v>83717</v>
      </c>
      <c r="F22" s="18"/>
    </row>
  </sheetData>
  <mergeCells count="5">
    <mergeCell ref="A6:F6"/>
    <mergeCell ref="D2:E2"/>
    <mergeCell ref="D3:F3"/>
    <mergeCell ref="D4:F4"/>
    <mergeCell ref="D5:F5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WW</cp:lastModifiedBy>
  <cp:lastPrinted>2005-03-31T10:02:29Z</cp:lastPrinted>
  <dcterms:created xsi:type="dcterms:W3CDTF">2000-09-08T10:36:35Z</dcterms:created>
  <dcterms:modified xsi:type="dcterms:W3CDTF">2005-04-25T11:35:30Z</dcterms:modified>
  <cp:category/>
  <cp:version/>
  <cp:contentType/>
  <cp:contentStatus/>
</cp:coreProperties>
</file>