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doch podleg.przekaza" sheetId="1" r:id="rId1"/>
  </sheets>
  <definedNames>
    <definedName name="_xlnm.Print_Area" localSheetId="0">'doch podleg.przekaza'!$A$1:$F$56</definedName>
  </definedNames>
  <calcPr fullCalcOnLoad="1"/>
</workbook>
</file>

<file path=xl/sharedStrings.xml><?xml version="1.0" encoding="utf-8"?>
<sst xmlns="http://schemas.openxmlformats.org/spreadsheetml/2006/main" count="59" uniqueCount="56">
  <si>
    <t>Dział</t>
  </si>
  <si>
    <t>Rozdział</t>
  </si>
  <si>
    <t xml:space="preserve">Nazwa jednostki </t>
  </si>
  <si>
    <t xml:space="preserve">podmiotowej </t>
  </si>
  <si>
    <t xml:space="preserve">przedmiotowej </t>
  </si>
  <si>
    <t>celowej</t>
  </si>
  <si>
    <t>Kwota dotacji (w zł)</t>
  </si>
  <si>
    <t xml:space="preserve">    do Uchwały Budżetowej </t>
  </si>
  <si>
    <t>Dotacja podmiotowa z budżetu dla niepublicznej jednostki systemu oświaty</t>
  </si>
  <si>
    <t>Dotacja celowa z budżetu na finansowanie lub dofinansowanie zadań zleconych do realizacji stowarzyszeniom</t>
  </si>
  <si>
    <t xml:space="preserve">Dotacja celowa z budżetu na finansowanie lub dofinansowanie zadań zleconych do realizacji stowarzyszeniom </t>
  </si>
  <si>
    <t>Dotacja podmiotowa z budżetu dla instytucji kultury</t>
  </si>
  <si>
    <t>Dotacja celowa z budżetu na finansowanie lub dofinansowanie prac remontowych i konserwatorskich obiektów zabytkowych przekazane jednostkom niezaliczonym do sektora finansów publicznych</t>
  </si>
  <si>
    <t xml:space="preserve">Przedszkole Niepubliczne Zgromadzenia Sióstr Misjonarek Świętej Rodziny w Komorowie                </t>
  </si>
  <si>
    <t xml:space="preserve">Przedszkole Niepubliczne Sióstr Służebniczek NMP w Komorowie            </t>
  </si>
  <si>
    <t xml:space="preserve">Prywatne Przedszkole w Michałowicach                 </t>
  </si>
  <si>
    <t xml:space="preserve">Przedszkole Niepubliczne "Zielone Przedszkole" Komorów  Granica </t>
  </si>
  <si>
    <t xml:space="preserve">Przedszkole Niepubliczne "Nibylandia" w Granicy </t>
  </si>
  <si>
    <t>Przedszkole Niepubliczne "Gumisiowy Raj" w Regułach</t>
  </si>
  <si>
    <t xml:space="preserve">Przedszkole Niepubliczne "Krokodylek" w Regułach </t>
  </si>
  <si>
    <t xml:space="preserve">Punkt Przedszkolny "Antoś" w Michałowicach </t>
  </si>
  <si>
    <t xml:space="preserve">Punkt Przedszkolny "Zielony Domek" w Michałowicach </t>
  </si>
  <si>
    <t>Punkt Przedszkolny "Smyki" w Komorowie</t>
  </si>
  <si>
    <t xml:space="preserve">Punkt Przedszkolny "Misie Patysie" w Nowej Wsi </t>
  </si>
  <si>
    <t xml:space="preserve">Punkt Przedszkolny "Słoneczna Kraina" w Nowej Wsi </t>
  </si>
  <si>
    <t>Punkt Przedszkolny "Sasanka" w Nowej Wsi</t>
  </si>
  <si>
    <t>Dotacja celowa z budżetu na finansowanie lub dofinansowanie zadań zleconych do realizacji pozostałym jednostkom niezaliczanym do sektora finansów publicznych</t>
  </si>
  <si>
    <t xml:space="preserve">Niepubliczny żłobek "Mały Antoś" w Michałowicach </t>
  </si>
  <si>
    <t xml:space="preserve">Niepubliczny żłobek "Misie Patysie" w Nowej Wsi </t>
  </si>
  <si>
    <t>Niepubliczny żłobek "Słoneczna Kraina" w Nowej Wsi</t>
  </si>
  <si>
    <t>Niepubliczny żłobek "Krokodylek" w Regułach</t>
  </si>
  <si>
    <t>Biblioteka Publiczna w Komorowie im. Marii Dąbrowskiej</t>
  </si>
  <si>
    <t xml:space="preserve">Biblioteka Publiczna w Michałowicach </t>
  </si>
  <si>
    <t>Dofinansowanie prac remontowych i konserwatorskich obiektu zabytkowego wpisanego do rejestru zabytków - Parafia Rzymsko Katolicka PW Św Piotra i Pawła w Pęcicach</t>
  </si>
  <si>
    <t>Dofinansowanie organizacji zajęć i imprez sportowych dla dzieci  i młodzieży</t>
  </si>
  <si>
    <t>Dofinansowanie organizacji zajęć i imprez kulturalnych dla dzieci  i młodzieży</t>
  </si>
  <si>
    <t xml:space="preserve">    Załącznik Nr 1</t>
  </si>
  <si>
    <t xml:space="preserve">Jednostki nie należące do sektora finansów publicznych </t>
  </si>
  <si>
    <t xml:space="preserve">Jednostki należące do sektora finansów publicznych </t>
  </si>
  <si>
    <t xml:space="preserve">Przedszkole Niepubliczne "Dobre Przedszkole" Komorów   </t>
  </si>
  <si>
    <t xml:space="preserve">Niepubliczny żłobek "Smykusie"w Komorowie </t>
  </si>
  <si>
    <t>ogółem</t>
  </si>
  <si>
    <t>Dotacje udzielone w  2014 roku z budżetu podmiotom należącym i nie należącym do sektora finansów publicznych.</t>
  </si>
  <si>
    <t xml:space="preserve">Przedszkole Niepubliczne "Prestige for Kids" w Komorowie </t>
  </si>
  <si>
    <t>Przedszkole Niepubliczne "Baśniolandia"  w Nowej Wsi</t>
  </si>
  <si>
    <t>Punkt Przedszkolny "Słoneczna Kraina" w Komorowie</t>
  </si>
  <si>
    <t>Punkt Przedszkolny "Adaś" w Michałowicach</t>
  </si>
  <si>
    <t>Niepubliczny żłobek w Komorowie przy Turkusowej</t>
  </si>
  <si>
    <t xml:space="preserve">Niepubliczny żłobek "Radosny Brzdąc"w Komorowie </t>
  </si>
  <si>
    <t xml:space="preserve">Niepubliczny klub dziecięcy "Prestige for Kids" w Komorowie </t>
  </si>
  <si>
    <t xml:space="preserve">Dotacje celowe przekazane z gminy na zadania bieżące realizowane na podstawie porozumień między jst </t>
  </si>
  <si>
    <t>Usługi transportowe - linia autobusowa W-Wa - Opacz</t>
  </si>
  <si>
    <t>Usługi transportowe - linia autobusowa W-Wa - Piastów</t>
  </si>
  <si>
    <t xml:space="preserve">     Nr  XXXIV / 305 / 2013</t>
  </si>
  <si>
    <t xml:space="preserve">     z dnia  19 grudnia 2013 r.</t>
  </si>
  <si>
    <t>Usługi transportowe - wspólny bilet WKD - ZTM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</si>
</sst>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0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3" fontId="2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/>
    </xf>
    <xf numFmtId="4" fontId="1" fillId="0" borderId="11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" fillId="0" borderId="13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justify" vertical="justify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C25" sqref="A1:IV16384"/>
    </sheetView>
  </sheetViews>
  <sheetFormatPr defaultColWidth="9.00390625" defaultRowHeight="12.75"/>
  <cols>
    <col min="1" max="1" width="6.375" style="2" customWidth="1"/>
    <col min="2" max="2" width="10.125" style="2" customWidth="1"/>
    <col min="3" max="3" width="62.875" style="2" customWidth="1"/>
    <col min="4" max="4" width="17.75390625" style="2" customWidth="1"/>
    <col min="5" max="5" width="15.25390625" style="2" customWidth="1"/>
    <col min="6" max="6" width="17.125" style="2" customWidth="1"/>
    <col min="7" max="8" width="9.125" style="2" customWidth="1"/>
    <col min="9" max="9" width="13.125" style="2" customWidth="1"/>
    <col min="10" max="16384" width="9.125" style="2" customWidth="1"/>
  </cols>
  <sheetData>
    <row r="1" spans="1:10" ht="12.75">
      <c r="A1" s="1"/>
      <c r="B1" s="1"/>
      <c r="C1" s="1"/>
      <c r="D1" s="1"/>
      <c r="E1" s="43" t="s">
        <v>36</v>
      </c>
      <c r="F1" s="43"/>
      <c r="G1" s="43"/>
      <c r="H1" s="43"/>
      <c r="I1" s="43"/>
      <c r="J1" s="43"/>
    </row>
    <row r="2" spans="1:10" ht="12.75">
      <c r="A2" s="1"/>
      <c r="B2" s="1"/>
      <c r="C2" s="1"/>
      <c r="D2" s="1"/>
      <c r="E2" s="44" t="s">
        <v>7</v>
      </c>
      <c r="F2" s="44"/>
      <c r="G2" s="44"/>
      <c r="H2" s="44"/>
      <c r="I2" s="44"/>
      <c r="J2" s="44"/>
    </row>
    <row r="3" spans="1:10" ht="12.75">
      <c r="A3" s="1"/>
      <c r="B3" s="1"/>
      <c r="C3" s="1"/>
      <c r="D3" s="1"/>
      <c r="E3" s="44" t="s">
        <v>53</v>
      </c>
      <c r="F3" s="44"/>
      <c r="G3" s="44"/>
      <c r="H3" s="44"/>
      <c r="I3" s="44"/>
      <c r="J3" s="44"/>
    </row>
    <row r="4" spans="1:10" ht="12.75">
      <c r="A4" s="1"/>
      <c r="B4" s="1"/>
      <c r="C4" s="1"/>
      <c r="D4" s="1"/>
      <c r="E4" s="44" t="s">
        <v>54</v>
      </c>
      <c r="F4" s="44"/>
      <c r="G4" s="44"/>
      <c r="H4" s="44"/>
      <c r="I4" s="44"/>
      <c r="J4" s="44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s="6" customFormat="1" ht="27.75" customHeight="1">
      <c r="A6" s="45" t="s">
        <v>42</v>
      </c>
      <c r="B6" s="45"/>
      <c r="C6" s="45"/>
      <c r="D6" s="45"/>
      <c r="E6" s="45"/>
      <c r="F6" s="45"/>
      <c r="G6" s="4"/>
      <c r="H6" s="4"/>
      <c r="I6" s="4"/>
      <c r="J6" s="5"/>
    </row>
    <row r="7" spans="1:10" ht="12.75">
      <c r="A7" s="22" t="s">
        <v>0</v>
      </c>
      <c r="B7" s="22" t="s">
        <v>1</v>
      </c>
      <c r="C7" s="22" t="s">
        <v>2</v>
      </c>
      <c r="D7" s="39" t="s">
        <v>6</v>
      </c>
      <c r="E7" s="40"/>
      <c r="F7" s="41"/>
      <c r="G7" s="1"/>
      <c r="H7" s="1"/>
      <c r="I7" s="1"/>
      <c r="J7" s="1"/>
    </row>
    <row r="8" spans="1:10" ht="25.5" customHeight="1">
      <c r="A8" s="37"/>
      <c r="B8" s="37"/>
      <c r="C8" s="37"/>
      <c r="D8" s="7" t="s">
        <v>3</v>
      </c>
      <c r="E8" s="7" t="s">
        <v>4</v>
      </c>
      <c r="F8" s="7" t="s">
        <v>5</v>
      </c>
      <c r="G8" s="1"/>
      <c r="H8" s="3"/>
      <c r="I8" s="3"/>
      <c r="J8" s="1"/>
    </row>
    <row r="9" spans="1:10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1"/>
      <c r="H9" s="3"/>
      <c r="I9" s="3"/>
      <c r="J9" s="1"/>
    </row>
    <row r="10" spans="1:10" ht="24" customHeight="1">
      <c r="A10" s="38" t="s">
        <v>38</v>
      </c>
      <c r="B10" s="35"/>
      <c r="C10" s="35"/>
      <c r="D10" s="35"/>
      <c r="E10" s="35"/>
      <c r="F10" s="36"/>
      <c r="G10" s="1"/>
      <c r="H10" s="3"/>
      <c r="I10" s="3"/>
      <c r="J10" s="1"/>
    </row>
    <row r="11" spans="1:10" ht="24" customHeight="1">
      <c r="A11" s="24">
        <v>600</v>
      </c>
      <c r="B11" s="24">
        <v>60004</v>
      </c>
      <c r="C11" s="20" t="s">
        <v>50</v>
      </c>
      <c r="D11" s="21">
        <v>0</v>
      </c>
      <c r="E11" s="21">
        <v>0</v>
      </c>
      <c r="F11" s="21">
        <f>SUM(F12:F14)</f>
        <v>540000</v>
      </c>
      <c r="G11" s="1"/>
      <c r="H11" s="3"/>
      <c r="I11" s="3"/>
      <c r="J11" s="1"/>
    </row>
    <row r="12" spans="1:10" ht="15.75" customHeight="1">
      <c r="A12" s="42"/>
      <c r="B12" s="25"/>
      <c r="C12" s="19" t="s">
        <v>51</v>
      </c>
      <c r="D12" s="18">
        <v>0</v>
      </c>
      <c r="E12" s="18">
        <v>0</v>
      </c>
      <c r="F12" s="18">
        <v>70000</v>
      </c>
      <c r="G12" s="1"/>
      <c r="H12" s="3"/>
      <c r="I12" s="3"/>
      <c r="J12" s="1"/>
    </row>
    <row r="13" spans="1:10" ht="18" customHeight="1">
      <c r="A13" s="42"/>
      <c r="B13" s="25"/>
      <c r="C13" s="19" t="s">
        <v>52</v>
      </c>
      <c r="D13" s="18">
        <v>0</v>
      </c>
      <c r="E13" s="18">
        <v>0</v>
      </c>
      <c r="F13" s="18">
        <v>50000</v>
      </c>
      <c r="G13" s="1"/>
      <c r="H13" s="3"/>
      <c r="I13" s="3"/>
      <c r="J13" s="1"/>
    </row>
    <row r="14" spans="1:10" ht="17.25" customHeight="1">
      <c r="A14" s="31"/>
      <c r="B14" s="26"/>
      <c r="C14" s="19" t="s">
        <v>55</v>
      </c>
      <c r="D14" s="18">
        <v>0</v>
      </c>
      <c r="E14" s="18">
        <v>0</v>
      </c>
      <c r="F14" s="18">
        <v>420000</v>
      </c>
      <c r="G14" s="1"/>
      <c r="H14" s="3"/>
      <c r="I14" s="3"/>
      <c r="J14" s="1"/>
    </row>
    <row r="15" spans="1:10" ht="18.75" customHeight="1">
      <c r="A15" s="22">
        <v>921</v>
      </c>
      <c r="B15" s="22">
        <v>92116</v>
      </c>
      <c r="C15" s="11" t="s">
        <v>11</v>
      </c>
      <c r="D15" s="13">
        <f>SUM(D16:D17)</f>
        <v>602478</v>
      </c>
      <c r="E15" s="13">
        <f>SUM(E16:E17)</f>
        <v>0</v>
      </c>
      <c r="F15" s="13">
        <f>SUM(F16:F17)</f>
        <v>0</v>
      </c>
      <c r="G15" s="1"/>
      <c r="H15" s="3"/>
      <c r="I15" s="3"/>
      <c r="J15" s="1"/>
    </row>
    <row r="16" spans="1:10" ht="15" customHeight="1">
      <c r="A16" s="27"/>
      <c r="B16" s="27"/>
      <c r="C16" s="9" t="s">
        <v>31</v>
      </c>
      <c r="D16" s="12">
        <v>300000</v>
      </c>
      <c r="E16" s="12">
        <v>0</v>
      </c>
      <c r="F16" s="12">
        <v>0</v>
      </c>
      <c r="G16" s="1"/>
      <c r="H16" s="3"/>
      <c r="I16" s="3"/>
      <c r="J16" s="1"/>
    </row>
    <row r="17" spans="1:10" ht="18.75" customHeight="1">
      <c r="A17" s="23"/>
      <c r="B17" s="23"/>
      <c r="C17" s="9" t="s">
        <v>32</v>
      </c>
      <c r="D17" s="12">
        <v>302478</v>
      </c>
      <c r="E17" s="12">
        <v>0</v>
      </c>
      <c r="F17" s="12">
        <v>0</v>
      </c>
      <c r="G17" s="1"/>
      <c r="H17" s="3"/>
      <c r="I17" s="3"/>
      <c r="J17" s="1"/>
    </row>
    <row r="18" spans="1:10" ht="18.75" customHeight="1">
      <c r="A18" s="28" t="s">
        <v>41</v>
      </c>
      <c r="B18" s="29"/>
      <c r="C18" s="29"/>
      <c r="D18" s="17">
        <f>SUM(D15)</f>
        <v>602478</v>
      </c>
      <c r="E18" s="17">
        <f>SUM(E15)</f>
        <v>0</v>
      </c>
      <c r="F18" s="17">
        <f>SUM(F15+F11)</f>
        <v>540000</v>
      </c>
      <c r="G18" s="1"/>
      <c r="H18" s="3"/>
      <c r="I18" s="3"/>
      <c r="J18" s="1"/>
    </row>
    <row r="19" spans="1:10" ht="19.5" customHeight="1">
      <c r="A19" s="34" t="s">
        <v>37</v>
      </c>
      <c r="B19" s="35"/>
      <c r="C19" s="35"/>
      <c r="D19" s="35"/>
      <c r="E19" s="35"/>
      <c r="F19" s="36"/>
      <c r="G19" s="1"/>
      <c r="H19" s="3"/>
      <c r="I19" s="3"/>
      <c r="J19" s="1"/>
    </row>
    <row r="20" spans="1:10" ht="12.75">
      <c r="A20" s="22">
        <v>801</v>
      </c>
      <c r="B20" s="22">
        <v>80104</v>
      </c>
      <c r="C20" s="11" t="s">
        <v>8</v>
      </c>
      <c r="D20" s="13">
        <f>SUM(D21:D30)</f>
        <v>2606800</v>
      </c>
      <c r="E20" s="13">
        <f>SUM(E21:E30)</f>
        <v>0</v>
      </c>
      <c r="F20" s="13">
        <f>SUM(F21:F30)</f>
        <v>0</v>
      </c>
      <c r="G20" s="1"/>
      <c r="H20" s="3"/>
      <c r="I20" s="3"/>
      <c r="J20" s="1"/>
    </row>
    <row r="21" spans="1:10" ht="25.5">
      <c r="A21" s="27"/>
      <c r="B21" s="32"/>
      <c r="C21" s="9" t="s">
        <v>13</v>
      </c>
      <c r="D21" s="12">
        <v>679500</v>
      </c>
      <c r="E21" s="12">
        <v>0</v>
      </c>
      <c r="F21" s="12">
        <v>0</v>
      </c>
      <c r="G21" s="1"/>
      <c r="H21" s="3"/>
      <c r="I21" s="3"/>
      <c r="J21" s="1"/>
    </row>
    <row r="22" spans="1:10" ht="12.75">
      <c r="A22" s="27"/>
      <c r="B22" s="32"/>
      <c r="C22" s="9" t="s">
        <v>14</v>
      </c>
      <c r="D22" s="12">
        <v>345200</v>
      </c>
      <c r="E22" s="12">
        <v>0</v>
      </c>
      <c r="F22" s="12">
        <v>0</v>
      </c>
      <c r="G22" s="1"/>
      <c r="H22" s="3"/>
      <c r="I22" s="3"/>
      <c r="J22" s="1"/>
    </row>
    <row r="23" spans="1:10" ht="12.75">
      <c r="A23" s="27"/>
      <c r="B23" s="32"/>
      <c r="C23" s="9" t="s">
        <v>15</v>
      </c>
      <c r="D23" s="12">
        <v>203300</v>
      </c>
      <c r="E23" s="12">
        <v>0</v>
      </c>
      <c r="F23" s="12">
        <v>0</v>
      </c>
      <c r="G23" s="1"/>
      <c r="H23" s="3"/>
      <c r="I23" s="3"/>
      <c r="J23" s="1"/>
    </row>
    <row r="24" spans="1:10" ht="12.75">
      <c r="A24" s="27"/>
      <c r="B24" s="32"/>
      <c r="C24" s="9" t="s">
        <v>16</v>
      </c>
      <c r="D24" s="12">
        <v>334100</v>
      </c>
      <c r="E24" s="12">
        <v>0</v>
      </c>
      <c r="F24" s="12">
        <v>0</v>
      </c>
      <c r="G24" s="1"/>
      <c r="H24" s="3"/>
      <c r="I24" s="3"/>
      <c r="J24" s="1"/>
    </row>
    <row r="25" spans="1:10" ht="12.75">
      <c r="A25" s="27"/>
      <c r="B25" s="32"/>
      <c r="C25" s="9" t="s">
        <v>17</v>
      </c>
      <c r="D25" s="12">
        <v>175300</v>
      </c>
      <c r="E25" s="12">
        <v>0</v>
      </c>
      <c r="F25" s="12">
        <v>0</v>
      </c>
      <c r="G25" s="1"/>
      <c r="H25" s="3"/>
      <c r="I25" s="3"/>
      <c r="J25" s="1"/>
    </row>
    <row r="26" spans="1:10" ht="12.75">
      <c r="A26" s="27"/>
      <c r="B26" s="32"/>
      <c r="C26" s="9" t="s">
        <v>43</v>
      </c>
      <c r="D26" s="12">
        <v>100500</v>
      </c>
      <c r="E26" s="12">
        <v>0</v>
      </c>
      <c r="F26" s="12">
        <v>0</v>
      </c>
      <c r="G26" s="1"/>
      <c r="H26" s="3"/>
      <c r="I26" s="3"/>
      <c r="J26" s="1"/>
    </row>
    <row r="27" spans="1:10" ht="12.75">
      <c r="A27" s="27"/>
      <c r="B27" s="32"/>
      <c r="C27" s="9" t="s">
        <v>39</v>
      </c>
      <c r="D27" s="12">
        <v>194900</v>
      </c>
      <c r="E27" s="12">
        <v>0</v>
      </c>
      <c r="F27" s="12">
        <v>0</v>
      </c>
      <c r="G27" s="1"/>
      <c r="H27" s="3"/>
      <c r="I27" s="3"/>
      <c r="J27" s="1"/>
    </row>
    <row r="28" spans="1:10" ht="12.75">
      <c r="A28" s="27"/>
      <c r="B28" s="32"/>
      <c r="C28" s="9" t="s">
        <v>44</v>
      </c>
      <c r="D28" s="12">
        <v>140000</v>
      </c>
      <c r="E28" s="12"/>
      <c r="F28" s="12"/>
      <c r="G28" s="1"/>
      <c r="H28" s="3"/>
      <c r="I28" s="3"/>
      <c r="J28" s="1"/>
    </row>
    <row r="29" spans="1:10" ht="12.75">
      <c r="A29" s="27"/>
      <c r="B29" s="32"/>
      <c r="C29" s="9" t="s">
        <v>18</v>
      </c>
      <c r="D29" s="12">
        <v>200000</v>
      </c>
      <c r="E29" s="12">
        <v>0</v>
      </c>
      <c r="F29" s="12">
        <v>0</v>
      </c>
      <c r="G29" s="1"/>
      <c r="H29" s="3"/>
      <c r="I29" s="3"/>
      <c r="J29" s="1"/>
    </row>
    <row r="30" spans="1:10" ht="12.75">
      <c r="A30" s="23"/>
      <c r="B30" s="33"/>
      <c r="C30" s="9" t="s">
        <v>19</v>
      </c>
      <c r="D30" s="12">
        <v>234000</v>
      </c>
      <c r="E30" s="12">
        <v>0</v>
      </c>
      <c r="F30" s="12">
        <v>0</v>
      </c>
      <c r="G30" s="1"/>
      <c r="H30" s="3"/>
      <c r="I30" s="3"/>
      <c r="J30" s="1"/>
    </row>
    <row r="31" spans="1:10" ht="18.75" customHeight="1">
      <c r="A31" s="22">
        <v>801</v>
      </c>
      <c r="B31" s="22">
        <v>80106</v>
      </c>
      <c r="C31" s="11" t="s">
        <v>8</v>
      </c>
      <c r="D31" s="13">
        <f>SUM(D32:D39)</f>
        <v>1699300</v>
      </c>
      <c r="E31" s="13">
        <f>SUM(E32:E39)</f>
        <v>0</v>
      </c>
      <c r="F31" s="13">
        <f>SUM(F32:F39)</f>
        <v>0</v>
      </c>
      <c r="G31" s="1"/>
      <c r="H31" s="3"/>
      <c r="I31" s="3"/>
      <c r="J31" s="1"/>
    </row>
    <row r="32" spans="1:10" ht="15" customHeight="1">
      <c r="A32" s="27"/>
      <c r="B32" s="32"/>
      <c r="C32" s="9" t="s">
        <v>20</v>
      </c>
      <c r="D32" s="12">
        <v>338500</v>
      </c>
      <c r="E32" s="12">
        <v>0</v>
      </c>
      <c r="F32" s="12">
        <v>0</v>
      </c>
      <c r="G32" s="1"/>
      <c r="H32" s="3"/>
      <c r="I32" s="3"/>
      <c r="J32" s="1"/>
    </row>
    <row r="33" spans="1:10" ht="12.75">
      <c r="A33" s="27"/>
      <c r="B33" s="32"/>
      <c r="C33" s="9" t="s">
        <v>21</v>
      </c>
      <c r="D33" s="12">
        <v>19000</v>
      </c>
      <c r="E33" s="12">
        <v>0</v>
      </c>
      <c r="F33" s="12">
        <v>0</v>
      </c>
      <c r="G33" s="1"/>
      <c r="H33" s="3"/>
      <c r="I33" s="3"/>
      <c r="J33" s="1"/>
    </row>
    <row r="34" spans="1:10" ht="12.75">
      <c r="A34" s="27"/>
      <c r="B34" s="32"/>
      <c r="C34" s="9" t="s">
        <v>22</v>
      </c>
      <c r="D34" s="12">
        <v>44600</v>
      </c>
      <c r="E34" s="12">
        <v>0</v>
      </c>
      <c r="F34" s="12">
        <v>0</v>
      </c>
      <c r="G34" s="1"/>
      <c r="H34" s="3"/>
      <c r="I34" s="3"/>
      <c r="J34" s="1"/>
    </row>
    <row r="35" spans="1:10" ht="12.75">
      <c r="A35" s="27"/>
      <c r="B35" s="32"/>
      <c r="C35" s="9" t="s">
        <v>23</v>
      </c>
      <c r="D35" s="12">
        <v>35700</v>
      </c>
      <c r="E35" s="12">
        <v>0</v>
      </c>
      <c r="F35" s="12">
        <v>0</v>
      </c>
      <c r="G35" s="1"/>
      <c r="H35" s="3"/>
      <c r="I35" s="3"/>
      <c r="J35" s="1"/>
    </row>
    <row r="36" spans="1:10" ht="12.75">
      <c r="A36" s="27"/>
      <c r="B36" s="32"/>
      <c r="C36" s="9" t="s">
        <v>24</v>
      </c>
      <c r="D36" s="12">
        <v>458400</v>
      </c>
      <c r="E36" s="12">
        <v>0</v>
      </c>
      <c r="F36" s="12">
        <v>0</v>
      </c>
      <c r="G36" s="1"/>
      <c r="H36" s="3"/>
      <c r="I36" s="3"/>
      <c r="J36" s="1"/>
    </row>
    <row r="37" spans="1:10" ht="12.75">
      <c r="A37" s="27"/>
      <c r="B37" s="32"/>
      <c r="C37" s="9" t="s">
        <v>45</v>
      </c>
      <c r="D37" s="12">
        <v>499700</v>
      </c>
      <c r="E37" s="12">
        <v>0</v>
      </c>
      <c r="F37" s="12">
        <v>0</v>
      </c>
      <c r="G37" s="1"/>
      <c r="H37" s="3"/>
      <c r="I37" s="3"/>
      <c r="J37" s="1"/>
    </row>
    <row r="38" spans="1:10" ht="12.75">
      <c r="A38" s="27"/>
      <c r="B38" s="32"/>
      <c r="C38" s="9" t="s">
        <v>46</v>
      </c>
      <c r="D38" s="12">
        <v>245400</v>
      </c>
      <c r="E38" s="12">
        <v>0</v>
      </c>
      <c r="F38" s="12">
        <v>0</v>
      </c>
      <c r="G38" s="1"/>
      <c r="H38" s="3"/>
      <c r="I38" s="3"/>
      <c r="J38" s="1"/>
    </row>
    <row r="39" spans="1:10" ht="12.75">
      <c r="A39" s="23"/>
      <c r="B39" s="33"/>
      <c r="C39" s="9" t="s">
        <v>25</v>
      </c>
      <c r="D39" s="12">
        <v>58000</v>
      </c>
      <c r="E39" s="12">
        <v>0</v>
      </c>
      <c r="F39" s="12">
        <v>0</v>
      </c>
      <c r="G39" s="1"/>
      <c r="H39" s="3"/>
      <c r="I39" s="3"/>
      <c r="J39" s="1"/>
    </row>
    <row r="40" spans="1:10" ht="38.25">
      <c r="A40" s="22">
        <v>853</v>
      </c>
      <c r="B40" s="22">
        <v>85305</v>
      </c>
      <c r="C40" s="11" t="s">
        <v>26</v>
      </c>
      <c r="D40" s="13">
        <f>SUM(D41:D47)</f>
        <v>0</v>
      </c>
      <c r="E40" s="13">
        <f>SUM(E41:E47)</f>
        <v>0</v>
      </c>
      <c r="F40" s="13">
        <f>SUM(F41:F47)</f>
        <v>374400</v>
      </c>
      <c r="G40" s="1"/>
      <c r="H40" s="1"/>
      <c r="I40" s="1"/>
      <c r="J40" s="1"/>
    </row>
    <row r="41" spans="1:10" ht="12.75">
      <c r="A41" s="27"/>
      <c r="B41" s="27"/>
      <c r="C41" s="9" t="s">
        <v>27</v>
      </c>
      <c r="D41" s="12">
        <v>0</v>
      </c>
      <c r="E41" s="12">
        <v>0</v>
      </c>
      <c r="F41" s="12">
        <v>105600</v>
      </c>
      <c r="G41" s="1"/>
      <c r="H41" s="1"/>
      <c r="I41" s="1"/>
      <c r="J41" s="1"/>
    </row>
    <row r="42" spans="1:10" ht="12.75">
      <c r="A42" s="32"/>
      <c r="B42" s="32"/>
      <c r="C42" s="9" t="s">
        <v>28</v>
      </c>
      <c r="D42" s="12">
        <v>0</v>
      </c>
      <c r="E42" s="12">
        <v>0</v>
      </c>
      <c r="F42" s="12">
        <v>48000</v>
      </c>
      <c r="G42" s="1"/>
      <c r="H42" s="1"/>
      <c r="I42" s="1"/>
      <c r="J42" s="1"/>
    </row>
    <row r="43" spans="1:10" ht="12.75">
      <c r="A43" s="32"/>
      <c r="B43" s="32"/>
      <c r="C43" s="9" t="s">
        <v>47</v>
      </c>
      <c r="D43" s="12">
        <v>0</v>
      </c>
      <c r="E43" s="12">
        <v>0</v>
      </c>
      <c r="F43" s="12">
        <v>62400</v>
      </c>
      <c r="G43" s="1"/>
      <c r="H43" s="1"/>
      <c r="I43" s="1"/>
      <c r="J43" s="1"/>
    </row>
    <row r="44" spans="1:10" ht="12.75">
      <c r="A44" s="32"/>
      <c r="B44" s="32"/>
      <c r="C44" s="9" t="s">
        <v>29</v>
      </c>
      <c r="D44" s="12">
        <v>0</v>
      </c>
      <c r="E44" s="12">
        <v>0</v>
      </c>
      <c r="F44" s="12">
        <v>33600</v>
      </c>
      <c r="G44" s="1"/>
      <c r="H44" s="1"/>
      <c r="I44" s="1"/>
      <c r="J44" s="1"/>
    </row>
    <row r="45" spans="1:10" ht="12.75">
      <c r="A45" s="32"/>
      <c r="B45" s="32"/>
      <c r="C45" s="9" t="s">
        <v>40</v>
      </c>
      <c r="D45" s="12">
        <v>0</v>
      </c>
      <c r="E45" s="12">
        <v>0</v>
      </c>
      <c r="F45" s="12">
        <v>38400</v>
      </c>
      <c r="G45" s="1"/>
      <c r="H45" s="1"/>
      <c r="I45" s="1"/>
      <c r="J45" s="1"/>
    </row>
    <row r="46" spans="1:10" ht="12.75">
      <c r="A46" s="32"/>
      <c r="B46" s="32"/>
      <c r="C46" s="9" t="s">
        <v>48</v>
      </c>
      <c r="D46" s="12">
        <v>0</v>
      </c>
      <c r="E46" s="12">
        <v>0</v>
      </c>
      <c r="F46" s="12">
        <v>48000</v>
      </c>
      <c r="G46" s="1"/>
      <c r="H46" s="1"/>
      <c r="I46" s="1"/>
      <c r="J46" s="1"/>
    </row>
    <row r="47" spans="1:10" ht="12.75">
      <c r="A47" s="33"/>
      <c r="B47" s="33"/>
      <c r="C47" s="9" t="s">
        <v>30</v>
      </c>
      <c r="D47" s="12">
        <v>0</v>
      </c>
      <c r="E47" s="12">
        <v>0</v>
      </c>
      <c r="F47" s="12">
        <v>38400</v>
      </c>
      <c r="G47" s="1"/>
      <c r="H47" s="1"/>
      <c r="I47" s="1"/>
      <c r="J47" s="1"/>
    </row>
    <row r="48" spans="1:10" ht="38.25">
      <c r="A48" s="24">
        <v>853</v>
      </c>
      <c r="B48" s="24">
        <v>85306</v>
      </c>
      <c r="C48" s="11" t="s">
        <v>26</v>
      </c>
      <c r="D48" s="13">
        <f>SUM(D49:D55)</f>
        <v>0</v>
      </c>
      <c r="E48" s="13">
        <f>SUM(E49:E55)</f>
        <v>0</v>
      </c>
      <c r="F48" s="13">
        <f>SUM(F49)</f>
        <v>19200</v>
      </c>
      <c r="G48" s="1"/>
      <c r="H48" s="1"/>
      <c r="I48" s="1"/>
      <c r="J48" s="1"/>
    </row>
    <row r="49" spans="1:10" ht="16.5" customHeight="1">
      <c r="A49" s="31"/>
      <c r="B49" s="31"/>
      <c r="C49" s="9" t="s">
        <v>49</v>
      </c>
      <c r="D49" s="12">
        <v>0</v>
      </c>
      <c r="E49" s="12">
        <v>0</v>
      </c>
      <c r="F49" s="12">
        <v>19200</v>
      </c>
      <c r="G49" s="1"/>
      <c r="H49" s="1"/>
      <c r="I49" s="1"/>
      <c r="J49" s="1"/>
    </row>
    <row r="50" spans="1:10" ht="36" customHeight="1">
      <c r="A50" s="22">
        <v>921</v>
      </c>
      <c r="B50" s="22">
        <v>92109</v>
      </c>
      <c r="C50" s="11" t="s">
        <v>10</v>
      </c>
      <c r="D50" s="13">
        <f>SUM(D51)</f>
        <v>0</v>
      </c>
      <c r="E50" s="13">
        <f>SUM(E51)</f>
        <v>0</v>
      </c>
      <c r="F50" s="13">
        <f>SUM(F51)</f>
        <v>70000</v>
      </c>
      <c r="G50" s="1"/>
      <c r="H50" s="1"/>
      <c r="I50" s="1"/>
      <c r="J50" s="1"/>
    </row>
    <row r="51" spans="1:10" ht="22.5" customHeight="1">
      <c r="A51" s="23"/>
      <c r="B51" s="23"/>
      <c r="C51" s="9" t="s">
        <v>35</v>
      </c>
      <c r="D51" s="12">
        <v>0</v>
      </c>
      <c r="E51" s="12">
        <v>0</v>
      </c>
      <c r="F51" s="12">
        <v>70000</v>
      </c>
      <c r="G51" s="1"/>
      <c r="H51" s="1"/>
      <c r="I51" s="1"/>
      <c r="J51" s="1"/>
    </row>
    <row r="52" spans="1:10" ht="40.5" customHeight="1">
      <c r="A52" s="22">
        <v>921</v>
      </c>
      <c r="B52" s="22">
        <v>92120</v>
      </c>
      <c r="C52" s="11" t="s">
        <v>12</v>
      </c>
      <c r="D52" s="13">
        <f>SUM(D53)</f>
        <v>0</v>
      </c>
      <c r="E52" s="13">
        <f>SUM(E53)</f>
        <v>0</v>
      </c>
      <c r="F52" s="13">
        <f>SUM(F53)</f>
        <v>70000</v>
      </c>
      <c r="G52" s="1"/>
      <c r="H52" s="1"/>
      <c r="I52" s="1"/>
      <c r="J52" s="1"/>
    </row>
    <row r="53" spans="1:10" ht="38.25">
      <c r="A53" s="23"/>
      <c r="B53" s="23"/>
      <c r="C53" s="9" t="s">
        <v>33</v>
      </c>
      <c r="D53" s="12">
        <v>0</v>
      </c>
      <c r="E53" s="12">
        <v>0</v>
      </c>
      <c r="F53" s="12">
        <v>70000</v>
      </c>
      <c r="G53" s="1"/>
      <c r="H53" s="1"/>
      <c r="I53" s="1"/>
      <c r="J53" s="1"/>
    </row>
    <row r="54" spans="1:10" ht="34.5" customHeight="1">
      <c r="A54" s="22">
        <v>926</v>
      </c>
      <c r="B54" s="22">
        <v>92605</v>
      </c>
      <c r="C54" s="11" t="s">
        <v>9</v>
      </c>
      <c r="D54" s="13">
        <f>SUM(D55)</f>
        <v>0</v>
      </c>
      <c r="E54" s="13">
        <f>SUM(E55)</f>
        <v>0</v>
      </c>
      <c r="F54" s="13">
        <f>SUM(F55)</f>
        <v>150000</v>
      </c>
      <c r="G54" s="1"/>
      <c r="H54" s="1"/>
      <c r="I54" s="1"/>
      <c r="J54" s="1"/>
    </row>
    <row r="55" spans="1:10" ht="24.75" customHeight="1">
      <c r="A55" s="23"/>
      <c r="B55" s="23"/>
      <c r="C55" s="9" t="s">
        <v>34</v>
      </c>
      <c r="D55" s="12">
        <v>0</v>
      </c>
      <c r="E55" s="12">
        <v>0</v>
      </c>
      <c r="F55" s="12">
        <v>150000</v>
      </c>
      <c r="G55" s="1"/>
      <c r="H55" s="1"/>
      <c r="I55" s="1"/>
      <c r="J55" s="1"/>
    </row>
    <row r="56" spans="1:10" ht="21.75" customHeight="1">
      <c r="A56" s="28" t="s">
        <v>41</v>
      </c>
      <c r="B56" s="29"/>
      <c r="C56" s="30"/>
      <c r="D56" s="15">
        <f>SUM(D20+D31+D40+D48+D50+D52+D54)</f>
        <v>4306100</v>
      </c>
      <c r="E56" s="15">
        <f>SUM(E20+E31+E40+E48+E50+E52+E54)</f>
        <v>0</v>
      </c>
      <c r="F56" s="15">
        <f>SUM(F20+F31+F40+F48+F50+F52+F54)</f>
        <v>683600</v>
      </c>
      <c r="G56" s="1"/>
      <c r="H56" s="1"/>
      <c r="I56" s="14"/>
      <c r="J56" s="1"/>
    </row>
    <row r="57" ht="12.75">
      <c r="H57" s="10"/>
    </row>
    <row r="58" spans="4:6" ht="12.75">
      <c r="D58" s="16"/>
      <c r="E58" s="10"/>
      <c r="F58" s="16"/>
    </row>
    <row r="59" spans="3:5" ht="12.75">
      <c r="C59" s="16"/>
      <c r="D59" s="10"/>
      <c r="E59" s="10"/>
    </row>
    <row r="60" spans="5:6" ht="12.75">
      <c r="E60" s="16"/>
      <c r="F60" s="16"/>
    </row>
    <row r="61" ht="12.75">
      <c r="E61" s="16"/>
    </row>
  </sheetData>
  <sheetProtection/>
  <mergeCells count="31">
    <mergeCell ref="E1:J1"/>
    <mergeCell ref="E4:J4"/>
    <mergeCell ref="A6:F6"/>
    <mergeCell ref="E3:J3"/>
    <mergeCell ref="E2:J2"/>
    <mergeCell ref="A11:A14"/>
    <mergeCell ref="B40:B47"/>
    <mergeCell ref="A40:A47"/>
    <mergeCell ref="A31:A39"/>
    <mergeCell ref="B31:B39"/>
    <mergeCell ref="A48:A49"/>
    <mergeCell ref="A52:A53"/>
    <mergeCell ref="B48:B49"/>
    <mergeCell ref="B20:B30"/>
    <mergeCell ref="A19:F19"/>
    <mergeCell ref="A20:A30"/>
    <mergeCell ref="B7:B8"/>
    <mergeCell ref="C7:C8"/>
    <mergeCell ref="A10:F10"/>
    <mergeCell ref="D7:F7"/>
    <mergeCell ref="A7:A8"/>
    <mergeCell ref="B52:B53"/>
    <mergeCell ref="B11:B14"/>
    <mergeCell ref="A15:A17"/>
    <mergeCell ref="B15:B17"/>
    <mergeCell ref="A18:C18"/>
    <mergeCell ref="A56:C56"/>
    <mergeCell ref="A54:A55"/>
    <mergeCell ref="B54:B55"/>
    <mergeCell ref="A50:A51"/>
    <mergeCell ref="B50:B51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Izabela Gora</cp:lastModifiedBy>
  <cp:lastPrinted>2013-11-14T14:53:55Z</cp:lastPrinted>
  <dcterms:created xsi:type="dcterms:W3CDTF">2001-09-07T12:46:35Z</dcterms:created>
  <dcterms:modified xsi:type="dcterms:W3CDTF">2013-12-20T09:55:46Z</dcterms:modified>
  <cp:category/>
  <cp:version/>
  <cp:contentType/>
  <cp:contentStatus/>
</cp:coreProperties>
</file>