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<sst xmlns="http://schemas.openxmlformats.org/spreadsheetml/2006/main" count="31" uniqueCount="30">
  <si>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Treść</t>
  </si>
  <si>
    <t>§ 992</t>
  </si>
  <si>
    <t>§ 952</t>
  </si>
  <si>
    <t>§ 955</t>
  </si>
  <si>
    <t xml:space="preserve">                    Rady Gminy Michałowice</t>
  </si>
  <si>
    <t>Przychody ogółem:</t>
  </si>
  <si>
    <t>Rozchody ogółem:</t>
  </si>
  <si>
    <t>Klasyfikacja §</t>
  </si>
  <si>
    <t xml:space="preserve">Wynik budżetu </t>
  </si>
  <si>
    <t>Lp</t>
  </si>
  <si>
    <t xml:space="preserve">       (dane w zł)</t>
  </si>
  <si>
    <t xml:space="preserve">przychody z zaciągniętych pożyczek i kredytów na rynku krajowym </t>
  </si>
  <si>
    <t>przychody z tytułu  innych rozliczeń krajowych - wolne środki jako  nadwyżka środków pieniężnych na rachunku bieżącym budżetu gminy, wynikających z rozliczeń kredytów i pożyczek z lat ubiegłych</t>
  </si>
  <si>
    <t>Przychody i rozchody budżetu  w  2010 roku</t>
  </si>
  <si>
    <t xml:space="preserve">                    do Uchwały Nr  /     /</t>
  </si>
  <si>
    <t xml:space="preserve">                    z dnia                         </t>
  </si>
  <si>
    <t>`</t>
  </si>
  <si>
    <t>Kwota  2010</t>
  </si>
  <si>
    <t xml:space="preserve">Wydatki bieżace </t>
  </si>
  <si>
    <t xml:space="preserve">do Uchwały Budżetowej </t>
  </si>
  <si>
    <t>Nr     /   /</t>
  </si>
  <si>
    <t xml:space="preserve">z dnia </t>
  </si>
  <si>
    <t>Dochody ogółem</t>
  </si>
  <si>
    <t xml:space="preserve">Wydatki ogółem </t>
  </si>
  <si>
    <t xml:space="preserve">Dochody bieżace </t>
  </si>
  <si>
    <t xml:space="preserve">Wydatki majatkowe </t>
  </si>
  <si>
    <t xml:space="preserve">Dochody majatkowe </t>
  </si>
  <si>
    <t xml:space="preserve">spłaty otrzymanych krajowych  pożyczek </t>
  </si>
  <si>
    <t>spłaty otrzymanych krajowych kredytów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</si>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</sst>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M36"/>
  <sheetViews>
    <sheetView tabSelected="1" workbookViewId="0" topLeftCell="A1">
      <selection activeCell="N15" sqref="N15"/>
    </sheetView>
  </sheetViews>
  <sheetFormatPr defaultColWidth="9.00390625" defaultRowHeight="12.75"/>
  <cols>
    <col min="1" max="1" width="3.75390625" style="1" customWidth="1"/>
    <col min="2" max="2" width="45.25390625" style="1" customWidth="1"/>
    <col min="3" max="3" width="12.625" style="1" customWidth="1"/>
    <col min="4" max="4" width="14.625" style="1" customWidth="1"/>
    <col min="5" max="5" width="11.25390625" style="1" hidden="1" customWidth="1"/>
    <col min="6" max="6" width="10.125" style="1" hidden="1" customWidth="1"/>
    <col min="7" max="8" width="9.875" style="1" hidden="1" customWidth="1"/>
    <col min="9" max="9" width="12.25390625" style="1" hidden="1" customWidth="1"/>
    <col min="10" max="11" width="9.125" style="1" customWidth="1"/>
    <col min="12" max="12" width="10.125" style="1" bestFit="1" customWidth="1"/>
    <col min="13" max="16384" width="9.125" style="1" customWidth="1"/>
  </cols>
  <sheetData>
    <row r="1" spans="3:10" ht="15">
      <c r="C1" s="41" t="s">
        <v>29</v>
      </c>
      <c r="D1" s="41"/>
      <c r="E1" s="41"/>
      <c r="F1" s="41"/>
      <c r="G1" s="41"/>
      <c r="H1" s="41"/>
      <c r="I1" s="41"/>
      <c r="J1" s="17"/>
    </row>
    <row r="2" spans="3:10" ht="15" hidden="1">
      <c r="C2" s="41" t="s">
        <v>14</v>
      </c>
      <c r="D2" s="41"/>
      <c r="E2" s="41"/>
      <c r="F2" s="41"/>
      <c r="G2" s="41"/>
      <c r="H2" s="41"/>
      <c r="I2" s="41"/>
      <c r="J2" s="42"/>
    </row>
    <row r="3" spans="3:10" ht="15" hidden="1">
      <c r="C3" s="41" t="s">
        <v>4</v>
      </c>
      <c r="D3" s="41"/>
      <c r="E3" s="41"/>
      <c r="F3" s="41"/>
      <c r="G3" s="41"/>
      <c r="H3" s="41"/>
      <c r="I3" s="41"/>
      <c r="J3" s="17"/>
    </row>
    <row r="4" spans="3:10" ht="15" hidden="1">
      <c r="C4" s="41" t="s">
        <v>15</v>
      </c>
      <c r="D4" s="41"/>
      <c r="E4" s="41"/>
      <c r="F4" s="41"/>
      <c r="G4" s="41"/>
      <c r="H4" s="41"/>
      <c r="I4" s="41"/>
      <c r="J4" s="17"/>
    </row>
    <row r="5" spans="3:9" ht="15" hidden="1">
      <c r="C5" s="2"/>
      <c r="D5" s="2"/>
      <c r="E5" s="2"/>
      <c r="F5" s="2"/>
      <c r="G5" s="2"/>
      <c r="H5" s="2"/>
      <c r="I5" s="2"/>
    </row>
    <row r="6" spans="3:9" ht="15">
      <c r="C6" s="2" t="s">
        <v>19</v>
      </c>
      <c r="D6" s="2"/>
      <c r="E6" s="2"/>
      <c r="F6" s="2"/>
      <c r="G6" s="2"/>
      <c r="H6" s="2"/>
      <c r="I6" s="2"/>
    </row>
    <row r="7" spans="3:9" ht="15">
      <c r="C7" s="2" t="s">
        <v>20</v>
      </c>
      <c r="D7" s="2"/>
      <c r="E7" s="2"/>
      <c r="F7" s="2"/>
      <c r="G7" s="2"/>
      <c r="H7" s="2"/>
      <c r="I7" s="2"/>
    </row>
    <row r="8" spans="3:9" ht="15">
      <c r="C8" s="2" t="s">
        <v>21</v>
      </c>
      <c r="D8" s="2"/>
      <c r="E8" s="2"/>
      <c r="F8" s="2"/>
      <c r="G8" s="2"/>
      <c r="H8" s="2"/>
      <c r="I8" s="2"/>
    </row>
    <row r="9" spans="3:9" ht="15">
      <c r="C9" s="2"/>
      <c r="D9" s="2"/>
      <c r="E9" s="2"/>
      <c r="F9" s="2"/>
      <c r="G9" s="2"/>
      <c r="H9" s="2"/>
      <c r="I9" s="2"/>
    </row>
    <row r="10" spans="1:9" ht="15">
      <c r="A10" s="34" t="s">
        <v>13</v>
      </c>
      <c r="B10" s="35"/>
      <c r="C10" s="35"/>
      <c r="D10" s="35"/>
      <c r="E10" s="35"/>
      <c r="F10" s="35"/>
      <c r="G10" s="35"/>
      <c r="H10" s="35"/>
      <c r="I10" s="35"/>
    </row>
    <row r="11" spans="1:9" ht="15">
      <c r="A11" s="3"/>
      <c r="I11" s="17" t="s">
        <v>10</v>
      </c>
    </row>
    <row r="12" spans="1:9" ht="31.5" customHeight="1">
      <c r="A12" s="4" t="s">
        <v>9</v>
      </c>
      <c r="B12" s="4" t="s">
        <v>0</v>
      </c>
      <c r="C12" s="5" t="s">
        <v>7</v>
      </c>
      <c r="D12" s="5" t="s">
        <v>17</v>
      </c>
      <c r="E12" s="5">
        <v>2011</v>
      </c>
      <c r="F12" s="5">
        <v>2012</v>
      </c>
      <c r="G12" s="5">
        <v>2013</v>
      </c>
      <c r="H12" s="5">
        <v>2014</v>
      </c>
      <c r="I12" s="5">
        <v>2015</v>
      </c>
    </row>
    <row r="13" spans="1:9" ht="17.25" customHeight="1">
      <c r="A13" s="12">
        <v>1</v>
      </c>
      <c r="B13" s="12">
        <v>2</v>
      </c>
      <c r="C13" s="13">
        <v>3</v>
      </c>
      <c r="D13" s="12">
        <v>4</v>
      </c>
      <c r="E13" s="13"/>
      <c r="F13" s="13"/>
      <c r="G13" s="13"/>
      <c r="H13" s="13"/>
      <c r="I13" s="12">
        <v>4</v>
      </c>
    </row>
    <row r="14" spans="1:9" ht="17.25" customHeight="1">
      <c r="A14" s="36" t="s">
        <v>24</v>
      </c>
      <c r="B14" s="37"/>
      <c r="C14" s="13"/>
      <c r="D14" s="22">
        <v>72856062</v>
      </c>
      <c r="E14" s="13"/>
      <c r="F14" s="13"/>
      <c r="G14" s="13"/>
      <c r="H14" s="13"/>
      <c r="I14" s="12"/>
    </row>
    <row r="15" spans="1:9" ht="17.25" customHeight="1">
      <c r="A15" s="36" t="s">
        <v>26</v>
      </c>
      <c r="B15" s="37"/>
      <c r="C15" s="13"/>
      <c r="D15" s="22">
        <v>1916440</v>
      </c>
      <c r="E15" s="13"/>
      <c r="F15" s="13"/>
      <c r="G15" s="13"/>
      <c r="H15" s="13"/>
      <c r="I15" s="12"/>
    </row>
    <row r="16" spans="1:9" ht="21" customHeight="1">
      <c r="A16" s="38" t="s">
        <v>22</v>
      </c>
      <c r="B16" s="40"/>
      <c r="C16" s="6"/>
      <c r="D16" s="7">
        <f>SUM(D14:D15)</f>
        <v>74772502</v>
      </c>
      <c r="E16" s="7">
        <v>76300</v>
      </c>
      <c r="F16" s="7">
        <v>79300</v>
      </c>
      <c r="G16" s="7">
        <v>82470</v>
      </c>
      <c r="H16" s="7">
        <v>79100</v>
      </c>
      <c r="I16" s="7">
        <v>81500</v>
      </c>
    </row>
    <row r="17" spans="1:9" ht="20.25" customHeight="1">
      <c r="A17" s="32" t="s">
        <v>18</v>
      </c>
      <c r="B17" s="33"/>
      <c r="C17" s="6"/>
      <c r="D17" s="24">
        <v>57272270</v>
      </c>
      <c r="E17" s="7">
        <v>58950</v>
      </c>
      <c r="F17" s="7">
        <v>61300</v>
      </c>
      <c r="G17" s="7">
        <v>63750</v>
      </c>
      <c r="H17" s="7">
        <v>66300</v>
      </c>
      <c r="I17" s="7">
        <v>68200</v>
      </c>
    </row>
    <row r="18" spans="1:9" ht="20.25" customHeight="1">
      <c r="A18" s="32" t="s">
        <v>25</v>
      </c>
      <c r="B18" s="33"/>
      <c r="C18" s="6"/>
      <c r="D18" s="24">
        <v>22991197</v>
      </c>
      <c r="E18" s="7">
        <f>14411+2611+49+2250+640</f>
        <v>19961</v>
      </c>
      <c r="F18" s="7">
        <f>14671+2371+949+2380</f>
        <v>20371</v>
      </c>
      <c r="G18" s="7">
        <f>14609+1909+3021+1090</f>
        <v>20629</v>
      </c>
      <c r="H18" s="7">
        <v>8045</v>
      </c>
      <c r="I18" s="7">
        <v>9830</v>
      </c>
    </row>
    <row r="19" spans="1:9" ht="20.25" customHeight="1">
      <c r="A19" s="38" t="s">
        <v>23</v>
      </c>
      <c r="B19" s="39"/>
      <c r="C19" s="6"/>
      <c r="D19" s="7">
        <f>SUM(D17:D18)</f>
        <v>80263467</v>
      </c>
      <c r="E19" s="7"/>
      <c r="F19" s="7"/>
      <c r="G19" s="7"/>
      <c r="H19" s="7"/>
      <c r="I19" s="7"/>
    </row>
    <row r="20" spans="1:9" ht="18.75" customHeight="1">
      <c r="A20" s="32" t="s">
        <v>8</v>
      </c>
      <c r="B20" s="33"/>
      <c r="C20" s="6"/>
      <c r="D20" s="7">
        <f aca="true" t="shared" si="0" ref="D20:I20">SUM(D16-D17-D18)</f>
        <v>-5490965</v>
      </c>
      <c r="E20" s="7">
        <f t="shared" si="0"/>
        <v>-2611</v>
      </c>
      <c r="F20" s="7">
        <f t="shared" si="0"/>
        <v>-2371</v>
      </c>
      <c r="G20" s="7">
        <f t="shared" si="0"/>
        <v>-1909</v>
      </c>
      <c r="H20" s="7">
        <f t="shared" si="0"/>
        <v>4755</v>
      </c>
      <c r="I20" s="7">
        <f t="shared" si="0"/>
        <v>3470</v>
      </c>
    </row>
    <row r="21" spans="1:9" ht="13.5" customHeight="1">
      <c r="A21" s="45"/>
      <c r="B21" s="46"/>
      <c r="C21" s="46"/>
      <c r="D21" s="46"/>
      <c r="E21" s="46"/>
      <c r="F21" s="46"/>
      <c r="G21" s="46"/>
      <c r="H21" s="46"/>
      <c r="I21" s="33"/>
    </row>
    <row r="22" spans="1:9" ht="24" customHeight="1">
      <c r="A22" s="38" t="s">
        <v>5</v>
      </c>
      <c r="B22" s="48"/>
      <c r="C22" s="6"/>
      <c r="D22" s="7">
        <f aca="true" t="shared" si="1" ref="D22:I22">SUM(D23:D24)</f>
        <v>10260745</v>
      </c>
      <c r="E22" s="18">
        <f t="shared" si="1"/>
        <v>8500</v>
      </c>
      <c r="F22" s="18">
        <f t="shared" si="1"/>
        <v>8500</v>
      </c>
      <c r="G22" s="18">
        <f t="shared" si="1"/>
        <v>8500</v>
      </c>
      <c r="H22" s="18">
        <f t="shared" si="1"/>
        <v>800</v>
      </c>
      <c r="I22" s="18">
        <f t="shared" si="1"/>
        <v>800</v>
      </c>
    </row>
    <row r="23" spans="1:13" ht="32.25" customHeight="1">
      <c r="A23" s="11">
        <v>1</v>
      </c>
      <c r="B23" s="10" t="s">
        <v>11</v>
      </c>
      <c r="C23" s="8" t="s">
        <v>2</v>
      </c>
      <c r="D23" s="14">
        <v>9500000</v>
      </c>
      <c r="E23" s="19">
        <v>8000</v>
      </c>
      <c r="F23" s="19">
        <v>8000</v>
      </c>
      <c r="G23" s="19">
        <v>8000</v>
      </c>
      <c r="H23" s="19">
        <v>0</v>
      </c>
      <c r="I23" s="19">
        <v>0</v>
      </c>
      <c r="M23" s="1" t="s">
        <v>16</v>
      </c>
    </row>
    <row r="24" spans="1:13" ht="60" customHeight="1">
      <c r="A24" s="11">
        <v>2</v>
      </c>
      <c r="B24" s="10" t="s">
        <v>12</v>
      </c>
      <c r="C24" s="8" t="s">
        <v>3</v>
      </c>
      <c r="D24" s="9">
        <v>760745</v>
      </c>
      <c r="E24" s="19">
        <v>500</v>
      </c>
      <c r="F24" s="19">
        <v>500</v>
      </c>
      <c r="G24" s="19">
        <v>500</v>
      </c>
      <c r="H24" s="19">
        <v>800</v>
      </c>
      <c r="I24" s="14">
        <v>800</v>
      </c>
      <c r="M24" s="16"/>
    </row>
    <row r="25" spans="1:9" ht="30.75" customHeight="1">
      <c r="A25" s="47"/>
      <c r="B25" s="46"/>
      <c r="C25" s="46"/>
      <c r="D25" s="46"/>
      <c r="E25" s="46"/>
      <c r="F25" s="46"/>
      <c r="G25" s="46"/>
      <c r="H25" s="46"/>
      <c r="I25" s="33"/>
    </row>
    <row r="26" spans="1:9" ht="18.75" customHeight="1">
      <c r="A26" s="43" t="s">
        <v>6</v>
      </c>
      <c r="B26" s="44"/>
      <c r="C26" s="25"/>
      <c r="D26" s="26">
        <f>SUM(D27:D28)</f>
        <v>4769780</v>
      </c>
      <c r="E26" s="18">
        <f>SUM(E28)</f>
        <v>5889</v>
      </c>
      <c r="F26" s="18">
        <f>SUM(F28)</f>
        <v>6129</v>
      </c>
      <c r="G26" s="18">
        <f>SUM(G28)</f>
        <v>6591</v>
      </c>
      <c r="H26" s="18">
        <f>SUM(H28)</f>
        <v>5555</v>
      </c>
      <c r="I26" s="18">
        <f>SUM(I28)</f>
        <v>4270</v>
      </c>
    </row>
    <row r="27" spans="1:9" ht="18.75" customHeight="1">
      <c r="A27" s="28">
        <v>1</v>
      </c>
      <c r="B27" s="29" t="s">
        <v>27</v>
      </c>
      <c r="C27" s="8" t="s">
        <v>1</v>
      </c>
      <c r="D27" s="15">
        <v>50000</v>
      </c>
      <c r="E27" s="30"/>
      <c r="F27" s="27"/>
      <c r="G27" s="27"/>
      <c r="H27" s="27"/>
      <c r="I27" s="27"/>
    </row>
    <row r="28" spans="1:12" ht="20.25" customHeight="1" thickBot="1">
      <c r="A28" s="23">
        <v>2</v>
      </c>
      <c r="B28" s="29" t="s">
        <v>28</v>
      </c>
      <c r="C28" s="8" t="s">
        <v>1</v>
      </c>
      <c r="D28" s="9">
        <v>4719780</v>
      </c>
      <c r="E28" s="31">
        <v>5889</v>
      </c>
      <c r="F28" s="20">
        <v>6129</v>
      </c>
      <c r="G28" s="20">
        <v>6591</v>
      </c>
      <c r="H28" s="20">
        <v>5555</v>
      </c>
      <c r="I28" s="21">
        <v>4270</v>
      </c>
      <c r="L28" s="16"/>
    </row>
    <row r="30" ht="15" hidden="1"/>
    <row r="31" ht="15" hidden="1"/>
    <row r="32" ht="15" hidden="1"/>
    <row r="33" spans="3:9" ht="15">
      <c r="C33" s="16"/>
      <c r="D33" s="16"/>
      <c r="E33" s="16">
        <f>SUM(E22-E28)</f>
        <v>2611</v>
      </c>
      <c r="F33" s="16">
        <f>SUM(F22-F28)</f>
        <v>2371</v>
      </c>
      <c r="G33" s="16">
        <f>SUM(G22-G28)</f>
        <v>1909</v>
      </c>
      <c r="H33" s="16">
        <f>SUM(H22-H28)</f>
        <v>-4755</v>
      </c>
      <c r="I33" s="16">
        <f>SUM(I22-I28)</f>
        <v>-3470</v>
      </c>
    </row>
    <row r="34" spans="3:8" ht="15">
      <c r="C34" s="16"/>
      <c r="D34" s="16"/>
      <c r="E34" s="16"/>
      <c r="F34" s="16"/>
      <c r="G34" s="16"/>
      <c r="H34" s="16"/>
    </row>
    <row r="35" spans="3:8" ht="15">
      <c r="C35" s="16"/>
      <c r="D35" s="16"/>
      <c r="E35" s="16"/>
      <c r="F35" s="16"/>
      <c r="G35" s="16"/>
      <c r="H35" s="16"/>
    </row>
    <row r="36" ht="15">
      <c r="C36" s="16"/>
    </row>
  </sheetData>
  <mergeCells count="16">
    <mergeCell ref="A26:B26"/>
    <mergeCell ref="A21:I21"/>
    <mergeCell ref="A25:I25"/>
    <mergeCell ref="A22:B22"/>
    <mergeCell ref="C1:I1"/>
    <mergeCell ref="C3:I3"/>
    <mergeCell ref="C4:I4"/>
    <mergeCell ref="C2:J2"/>
    <mergeCell ref="A20:B20"/>
    <mergeCell ref="A17:B17"/>
    <mergeCell ref="A18:B18"/>
    <mergeCell ref="A10:I10"/>
    <mergeCell ref="A14:B14"/>
    <mergeCell ref="A15:B15"/>
    <mergeCell ref="A19:B19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2009-11-13T09:07:31Z</cp:lastPrinted>
  <dcterms:created xsi:type="dcterms:W3CDTF">2001-06-03T09:35:02Z</dcterms:created>
  <dcterms:modified xsi:type="dcterms:W3CDTF">2009-11-16T13:38:58Z</dcterms:modified>
  <cp:category/>
  <cp:version/>
  <cp:contentType/>
  <cp:contentStatus/>
</cp:coreProperties>
</file>