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685" activeTab="0"/>
  </bookViews>
  <sheets>
    <sheet name="OK" sheetId="1" r:id="rId1"/>
  </sheets>
  <definedNames>
    <definedName name="_xlnm.Print_Area" localSheetId="0">'OK'!$A$1:$Q$25</definedName>
    <definedName name="_xlnm.Print_Titles" localSheetId="0">'OK'!$A:$C,'OK'!$5:$13</definedName>
  </definedNames>
  <calcPr fullCalcOnLoad="1"/>
</workbook>
</file>

<file path=xl/sharedStrings.xml><?xml version="1.0" encoding="utf-8"?>
<sst xmlns="http://schemas.openxmlformats.org/spreadsheetml/2006/main" count="36" uniqueCount="32">
  <si>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</si>
  <si>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</si>
  <si>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</si>
  <si>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</si>
  <si>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</si>
  <si>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</si>
  <si>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w tym: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</si>
  <si>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</si>
  <si>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</si>
  <si>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</si>
  <si>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</si>
  <si>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 xml:space="preserve">Wydatki Razem </t>
  </si>
  <si>
    <t>Wydatki razem</t>
  </si>
  <si>
    <t xml:space="preserve">pozostałe </t>
  </si>
  <si>
    <t>z tego:</t>
  </si>
  <si>
    <t>z tego źródła finansowania:</t>
  </si>
  <si>
    <t>Wydatki bieżące razem</t>
  </si>
  <si>
    <t>Środki z budżetu krajowego</t>
  </si>
  <si>
    <t>853-85395</t>
  </si>
  <si>
    <t xml:space="preserve">środki z budżetu gminy (wkład własny) </t>
  </si>
  <si>
    <t>środki z budżetu gminy (wkład własny)</t>
  </si>
  <si>
    <t>środki z budżetu państwa</t>
  </si>
  <si>
    <t xml:space="preserve">2014 r. </t>
  </si>
  <si>
    <r>
      <t xml:space="preserve">nazwa projektu:  </t>
    </r>
    <r>
      <rPr>
        <b/>
        <i/>
        <sz val="10"/>
        <rFont val="Times New Roman"/>
        <family val="1"/>
      </rPr>
      <t xml:space="preserve"> Realizacja w latach 2012-2014 projektu systemowego pt. "Aktywnie do rozwoju" w ramach Programu  Operacyjnego Kapitał Ludzki  </t>
    </r>
  </si>
  <si>
    <t xml:space="preserve">do Uchwały Rady Gminy </t>
  </si>
  <si>
    <t>zmiany</t>
  </si>
  <si>
    <t xml:space="preserve">plan po zmianach </t>
  </si>
  <si>
    <t>Dokonać zmian w wydatkach na programy i projekty realizowane ze środków pochodzących z funduszy strukturalnych i funduszu spójności  w 2014 roku, stanowiącym tabelę nr 2b do Uchwały Budżetowej na rok 2014 Gminy Michałowice Nr XXXIV/305/2013 z dnia 19 grudnia  2013 r. w sposób następujący:</t>
  </si>
  <si>
    <t>pożyczki na prefinansowanie z budżetu państwa</t>
  </si>
  <si>
    <t xml:space="preserve">Nr     /      /2014                 </t>
  </si>
  <si>
    <t>z dnia                   2014 r.</t>
  </si>
  <si>
    <t>Załącznik  nr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</si>
</sst>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4" fontId="7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view="pageBreakPreview" zoomScaleSheetLayoutView="100" zoomScalePageLayoutView="0" workbookViewId="0" topLeftCell="A1">
      <selection activeCell="A5" sqref="A5:Q5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1.00390625" style="0" customWidth="1"/>
    <col min="4" max="4" width="11.140625" style="0" customWidth="1"/>
    <col min="5" max="7" width="10.421875" style="0" customWidth="1"/>
    <col min="8" max="8" width="11.57421875" style="0" customWidth="1"/>
    <col min="9" max="9" width="10.421875" style="0" customWidth="1"/>
    <col min="10" max="10" width="8.8515625" style="0" customWidth="1"/>
    <col min="11" max="11" width="10.00390625" style="0" customWidth="1"/>
    <col min="12" max="12" width="10.8515625" style="0" customWidth="1"/>
    <col min="13" max="13" width="10.28125" style="0" customWidth="1"/>
    <col min="14" max="14" width="9.28125" style="0" customWidth="1"/>
    <col min="15" max="15" width="8.8515625" style="0" customWidth="1"/>
    <col min="16" max="16" width="7.57421875" style="0" customWidth="1"/>
    <col min="17" max="17" width="11.8515625" style="0" customWidth="1"/>
  </cols>
  <sheetData>
    <row r="1" spans="11:15" ht="21.75" customHeight="1">
      <c r="K1" s="35" t="s">
        <v>31</v>
      </c>
      <c r="L1" s="36"/>
      <c r="M1" s="36"/>
      <c r="N1" s="36"/>
      <c r="O1" s="1"/>
    </row>
    <row r="2" spans="11:17" ht="12.75">
      <c r="K2" s="35" t="s">
        <v>24</v>
      </c>
      <c r="L2" s="37"/>
      <c r="M2" s="37"/>
      <c r="N2" s="37"/>
      <c r="O2" s="37"/>
      <c r="P2" s="37"/>
      <c r="Q2" s="37"/>
    </row>
    <row r="3" spans="11:17" ht="12.75">
      <c r="K3" s="35" t="s">
        <v>29</v>
      </c>
      <c r="L3" s="36"/>
      <c r="M3" s="36"/>
      <c r="N3" s="36"/>
      <c r="O3" s="21"/>
      <c r="P3" s="21"/>
      <c r="Q3" s="21"/>
    </row>
    <row r="4" spans="11:17" ht="12.75">
      <c r="K4" s="35" t="s">
        <v>30</v>
      </c>
      <c r="L4" s="36"/>
      <c r="M4" s="36"/>
      <c r="N4" s="36"/>
      <c r="O4" s="21"/>
      <c r="P4" s="21"/>
      <c r="Q4" s="21"/>
    </row>
    <row r="5" spans="1:48" ht="33.75" customHeight="1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customHeight="1">
      <c r="A7" s="31" t="s">
        <v>5</v>
      </c>
      <c r="B7" s="31" t="s">
        <v>0</v>
      </c>
      <c r="C7" s="31" t="s">
        <v>4</v>
      </c>
      <c r="D7" s="34" t="s">
        <v>7</v>
      </c>
      <c r="E7" s="31" t="s">
        <v>6</v>
      </c>
      <c r="F7" s="31"/>
      <c r="G7" s="31"/>
      <c r="H7" s="31" t="s">
        <v>1</v>
      </c>
      <c r="I7" s="31"/>
      <c r="J7" s="31"/>
      <c r="K7" s="31"/>
      <c r="L7" s="31"/>
      <c r="M7" s="31"/>
      <c r="N7" s="31"/>
      <c r="O7" s="31"/>
      <c r="P7" s="31"/>
      <c r="Q7" s="31"/>
    </row>
    <row r="8" spans="1:17" ht="12.75" customHeight="1">
      <c r="A8" s="31"/>
      <c r="B8" s="31"/>
      <c r="C8" s="31"/>
      <c r="D8" s="34"/>
      <c r="E8" s="31" t="s">
        <v>9</v>
      </c>
      <c r="F8" s="31" t="s">
        <v>19</v>
      </c>
      <c r="G8" s="31" t="s">
        <v>8</v>
      </c>
      <c r="H8" s="34" t="s">
        <v>22</v>
      </c>
      <c r="I8" s="34"/>
      <c r="J8" s="34"/>
      <c r="K8" s="34"/>
      <c r="L8" s="34"/>
      <c r="M8" s="34"/>
      <c r="N8" s="34"/>
      <c r="O8" s="34"/>
      <c r="P8" s="34"/>
      <c r="Q8" s="34"/>
    </row>
    <row r="9" spans="1:17" ht="12.75" customHeight="1">
      <c r="A9" s="31"/>
      <c r="B9" s="31"/>
      <c r="C9" s="31"/>
      <c r="D9" s="34"/>
      <c r="E9" s="31"/>
      <c r="F9" s="31"/>
      <c r="G9" s="31"/>
      <c r="H9" s="34" t="s">
        <v>11</v>
      </c>
      <c r="I9" s="31" t="s">
        <v>14</v>
      </c>
      <c r="J9" s="31"/>
      <c r="K9" s="31"/>
      <c r="L9" s="31"/>
      <c r="M9" s="31"/>
      <c r="N9" s="31"/>
      <c r="O9" s="31"/>
      <c r="P9" s="31"/>
      <c r="Q9" s="31"/>
    </row>
    <row r="10" spans="1:17" ht="38.25" customHeight="1">
      <c r="A10" s="31"/>
      <c r="B10" s="31"/>
      <c r="C10" s="31"/>
      <c r="D10" s="34"/>
      <c r="E10" s="31"/>
      <c r="F10" s="31"/>
      <c r="G10" s="31"/>
      <c r="H10" s="34"/>
      <c r="I10" s="31" t="s">
        <v>17</v>
      </c>
      <c r="J10" s="31"/>
      <c r="K10" s="31"/>
      <c r="L10" s="31"/>
      <c r="M10" s="31" t="s">
        <v>10</v>
      </c>
      <c r="N10" s="31"/>
      <c r="O10" s="31"/>
      <c r="P10" s="31"/>
      <c r="Q10" s="31"/>
    </row>
    <row r="11" spans="1:17" ht="12.75" customHeight="1">
      <c r="A11" s="31"/>
      <c r="B11" s="31"/>
      <c r="C11" s="31"/>
      <c r="D11" s="34"/>
      <c r="E11" s="31"/>
      <c r="F11" s="31"/>
      <c r="G11" s="31"/>
      <c r="H11" s="34"/>
      <c r="I11" s="33" t="s">
        <v>12</v>
      </c>
      <c r="J11" s="31" t="s">
        <v>15</v>
      </c>
      <c r="K11" s="31"/>
      <c r="L11" s="31"/>
      <c r="M11" s="33" t="s">
        <v>12</v>
      </c>
      <c r="N11" s="31" t="s">
        <v>15</v>
      </c>
      <c r="O11" s="31"/>
      <c r="P11" s="31"/>
      <c r="Q11" s="31"/>
    </row>
    <row r="12" spans="1:17" ht="76.5">
      <c r="A12" s="31"/>
      <c r="B12" s="31"/>
      <c r="C12" s="31"/>
      <c r="D12" s="34"/>
      <c r="E12" s="31"/>
      <c r="F12" s="31"/>
      <c r="G12" s="31"/>
      <c r="H12" s="34"/>
      <c r="I12" s="33"/>
      <c r="J12" s="4" t="s">
        <v>2</v>
      </c>
      <c r="K12" s="4" t="s">
        <v>20</v>
      </c>
      <c r="L12" s="4" t="s">
        <v>21</v>
      </c>
      <c r="M12" s="33"/>
      <c r="N12" s="3" t="s">
        <v>28</v>
      </c>
      <c r="O12" s="3" t="s">
        <v>2</v>
      </c>
      <c r="P12" s="3" t="s">
        <v>3</v>
      </c>
      <c r="Q12" s="4" t="s">
        <v>13</v>
      </c>
    </row>
    <row r="13" spans="1:17" ht="12.75">
      <c r="A13" s="15">
        <v>1</v>
      </c>
      <c r="B13" s="15">
        <v>2</v>
      </c>
      <c r="C13" s="5">
        <v>3</v>
      </c>
      <c r="D13" s="10">
        <v>4</v>
      </c>
      <c r="E13" s="5">
        <v>5</v>
      </c>
      <c r="F13" s="5">
        <v>6</v>
      </c>
      <c r="G13" s="15">
        <v>7</v>
      </c>
      <c r="H13" s="16">
        <v>8</v>
      </c>
      <c r="I13" s="17">
        <v>9</v>
      </c>
      <c r="J13" s="5">
        <v>10</v>
      </c>
      <c r="K13" s="5">
        <v>11</v>
      </c>
      <c r="L13" s="15">
        <v>12</v>
      </c>
      <c r="M13" s="17">
        <v>13</v>
      </c>
      <c r="N13" s="15">
        <v>14</v>
      </c>
      <c r="O13" s="5">
        <v>15</v>
      </c>
      <c r="P13" s="5">
        <v>16</v>
      </c>
      <c r="Q13" s="15">
        <v>17</v>
      </c>
    </row>
    <row r="14" spans="1:17" ht="12.75">
      <c r="A14" s="6"/>
      <c r="B14" s="7" t="s">
        <v>16</v>
      </c>
      <c r="C14" s="8"/>
      <c r="D14" s="18"/>
      <c r="E14" s="9"/>
      <c r="F14" s="9"/>
      <c r="G14" s="9"/>
      <c r="H14" s="10"/>
      <c r="I14" s="11"/>
      <c r="J14" s="5"/>
      <c r="K14" s="5"/>
      <c r="L14" s="5"/>
      <c r="M14" s="11"/>
      <c r="N14" s="5"/>
      <c r="O14" s="5"/>
      <c r="P14" s="5"/>
      <c r="Q14" s="5"/>
    </row>
    <row r="15" spans="1:17" ht="121.5">
      <c r="A15" s="20">
        <v>1</v>
      </c>
      <c r="B15" s="12" t="s">
        <v>23</v>
      </c>
      <c r="C15" s="19" t="s">
        <v>18</v>
      </c>
      <c r="D15" s="14">
        <v>758144.69</v>
      </c>
      <c r="E15" s="13">
        <v>34116.52</v>
      </c>
      <c r="F15" s="13">
        <v>79605.19</v>
      </c>
      <c r="G15" s="13">
        <v>644422.98</v>
      </c>
      <c r="H15" s="14">
        <f>SUM(I15+M15)</f>
        <v>305644.69</v>
      </c>
      <c r="I15" s="22">
        <v>45846.71</v>
      </c>
      <c r="J15" s="13">
        <v>0</v>
      </c>
      <c r="K15" s="13">
        <v>32092.69</v>
      </c>
      <c r="L15" s="13">
        <v>13754.02</v>
      </c>
      <c r="M15" s="22">
        <f>SUM(N15:Q15)</f>
        <v>259797.98</v>
      </c>
      <c r="N15" s="13">
        <v>0</v>
      </c>
      <c r="O15" s="13">
        <v>0</v>
      </c>
      <c r="P15" s="13">
        <v>0</v>
      </c>
      <c r="Q15" s="13">
        <v>259797.98</v>
      </c>
    </row>
    <row r="16" spans="1:17" ht="15.75">
      <c r="A16" s="24"/>
      <c r="B16" s="29" t="s">
        <v>25</v>
      </c>
      <c r="C16" s="30" t="s">
        <v>18</v>
      </c>
      <c r="D16" s="27"/>
      <c r="E16" s="27"/>
      <c r="F16" s="27"/>
      <c r="G16" s="27"/>
      <c r="H16" s="27">
        <f>I16+M16</f>
        <v>30843.37</v>
      </c>
      <c r="I16" s="27">
        <f>J16+K16+L16</f>
        <v>3842.84</v>
      </c>
      <c r="J16" s="27">
        <v>0</v>
      </c>
      <c r="K16" s="27">
        <v>2413.42</v>
      </c>
      <c r="L16" s="27">
        <v>1429.42</v>
      </c>
      <c r="M16" s="27">
        <f>Q16</f>
        <v>27000.53</v>
      </c>
      <c r="N16" s="27">
        <v>0</v>
      </c>
      <c r="O16" s="27">
        <v>0</v>
      </c>
      <c r="P16" s="27">
        <v>0</v>
      </c>
      <c r="Q16" s="27">
        <v>27000.53</v>
      </c>
    </row>
    <row r="17" spans="1:17" ht="13.5">
      <c r="A17" s="25"/>
      <c r="B17" s="26" t="s">
        <v>26</v>
      </c>
      <c r="C17" s="27"/>
      <c r="D17" s="28">
        <f aca="true" t="shared" si="0" ref="D17:Q17">SUM(D15:D16)</f>
        <v>758144.69</v>
      </c>
      <c r="E17" s="27">
        <f t="shared" si="0"/>
        <v>34116.52</v>
      </c>
      <c r="F17" s="27">
        <f t="shared" si="0"/>
        <v>79605.19</v>
      </c>
      <c r="G17" s="27">
        <f t="shared" si="0"/>
        <v>644422.98</v>
      </c>
      <c r="H17" s="28">
        <f t="shared" si="0"/>
        <v>336488.06</v>
      </c>
      <c r="I17" s="28">
        <f t="shared" si="0"/>
        <v>49689.55</v>
      </c>
      <c r="J17" s="27">
        <f t="shared" si="0"/>
        <v>0</v>
      </c>
      <c r="K17" s="27">
        <f t="shared" si="0"/>
        <v>34506.11</v>
      </c>
      <c r="L17" s="27">
        <f t="shared" si="0"/>
        <v>15183.44</v>
      </c>
      <c r="M17" s="28">
        <f t="shared" si="0"/>
        <v>286798.51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286798.51</v>
      </c>
    </row>
    <row r="18" spans="8:12" ht="12.75">
      <c r="H18" s="23"/>
      <c r="L18" s="23"/>
    </row>
  </sheetData>
  <sheetProtection/>
  <mergeCells count="24">
    <mergeCell ref="J11:L11"/>
    <mergeCell ref="F8:F12"/>
    <mergeCell ref="H9:H12"/>
    <mergeCell ref="M11:M12"/>
    <mergeCell ref="I10:L10"/>
    <mergeCell ref="I9:Q9"/>
    <mergeCell ref="AA5:AV5"/>
    <mergeCell ref="H8:Q8"/>
    <mergeCell ref="H7:Q7"/>
    <mergeCell ref="M10:Q10"/>
    <mergeCell ref="K1:N1"/>
    <mergeCell ref="K3:N3"/>
    <mergeCell ref="K2:Q2"/>
    <mergeCell ref="K4:N4"/>
    <mergeCell ref="A7:A12"/>
    <mergeCell ref="B7:B12"/>
    <mergeCell ref="C7:C12"/>
    <mergeCell ref="A5:Q5"/>
    <mergeCell ref="I11:I12"/>
    <mergeCell ref="E8:E12"/>
    <mergeCell ref="N11:Q11"/>
    <mergeCell ref="D7:D12"/>
    <mergeCell ref="E7:G7"/>
    <mergeCell ref="G8:G12"/>
  </mergeCells>
  <printOptions horizontalCentered="1"/>
  <pageMargins left="0.1968503937007874" right="0.15748031496062992" top="0.7086614173228347" bottom="0.5905511811023623" header="0.5118110236220472" footer="0.5118110236220472"/>
  <pageSetup fitToHeight="0"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Skarbnik</cp:lastModifiedBy>
  <cp:lastPrinted>2014-05-19T14:31:31Z</cp:lastPrinted>
  <dcterms:created xsi:type="dcterms:W3CDTF">2004-10-20T06:05:21Z</dcterms:created>
  <dcterms:modified xsi:type="dcterms:W3CDTF">2014-05-20T14:51:39Z</dcterms:modified>
  <cp:category/>
  <cp:version/>
  <cp:contentType/>
  <cp:contentStatus/>
</cp:coreProperties>
</file>