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04'!$11:$12</definedName>
  </definedNames>
  <calcPr fullCalcOnLoad="1"/>
</workbook>
</file>

<file path=xl/sharedStrings.xml><?xml version="1.0" encoding="utf-8"?>
<sst xmlns="http://schemas.openxmlformats.org/spreadsheetml/2006/main" count="242" uniqueCount="204">
  <si>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</si>
  <si>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</si>
  <si>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</si>
  <si>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</si>
  <si>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</si>
  <si>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</si>
  <si>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</si>
  <si>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</si>
  <si>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</si>
  <si>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</si>
  <si>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</si>
  <si>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</si>
  <si>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</si>
  <si>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</si>
  <si>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</si>
  <si>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</si>
  <si>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</si>
  <si>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</si>
  <si>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</si>
  <si>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</si>
  <si>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</si>
  <si>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</si>
  <si>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</si>
  <si>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</si>
  <si>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</si>
  <si>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</si>
  <si>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</si>
  <si>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</si>
  <si>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</si>
  <si>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</si>
  <si>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</si>
  <si>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</si>
  <si>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</si>
  <si>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</si>
  <si>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</si>
  <si>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</si>
  <si>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</si>
  <si>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</si>
  <si>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</si>
  <si>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</si>
  <si>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</si>
  <si>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</si>
  <si>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</si>
  <si>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</si>
  <si>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</si>
  <si>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</si>
  <si>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</si>
  <si>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</si>
  <si>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</si>
  <si>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</si>
  <si>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</si>
  <si>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</si>
  <si>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</si>
  <si>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</si>
  <si>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</si>
  <si>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</si>
  <si>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</si>
  <si>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</si>
  <si>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</si>
  <si>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</si>
  <si>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</si>
  <si>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</si>
  <si>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</si>
  <si>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</si>
  <si>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</si>
  <si>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</si>
  <si>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</si>
  <si>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</si>
  <si>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</si>
  <si>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</si>
  <si>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</si>
  <si>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</si>
  <si>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</si>
  <si>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</si>
  <si>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</si>
  <si>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</si>
  <si>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</si>
  <si>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</si>
  <si>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</si>
  <si>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</si>
  <si>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</si>
  <si>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</si>
  <si>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</si>
  <si>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</si>
  <si>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</si>
  <si>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</si>
  <si>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</si>
  <si>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</si>
  <si>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</si>
  <si>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</si>
  <si>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</si>
  <si>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</si>
  <si>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</si>
  <si>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</si>
  <si>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</si>
  <si>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</si>
  <si>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</si>
  <si>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</si>
  <si>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</si>
  <si>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</si>
  <si>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</si>
  <si>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</si>
  <si>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</si>
  <si>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</si>
  <si>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</si>
  <si>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</si>
  <si>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</si>
  <si>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</si>
  <si>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</si>
  <si>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</si>
  <si>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</si>
  <si>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</si>
  <si>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</si>
  <si>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</si>
  <si>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</si>
  <si>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</si>
  <si>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</si>
  <si>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</si>
  <si>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</si>
  <si>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</si>
  <si>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</si>
  <si>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</si>
  <si>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</si>
  <si>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</si>
  <si>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</si>
  <si>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</si>
  <si>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</si>
  <si>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</si>
  <si>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</si>
  <si>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</si>
  <si>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</si>
  <si>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</si>
  <si>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</si>
  <si>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</si>
  <si>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</si>
  <si>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</si>
  <si>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</si>
  <si>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</si>
  <si>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</si>
  <si>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</si>
  <si>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</si>
  <si>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</si>
  <si>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</si>
  <si>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</si>
  <si>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</si>
  <si>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</si>
  <si>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</si>
  <si>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</si>
  <si>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</si>
  <si>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</si>
  <si>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</si>
  <si>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</si>
  <si>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</si>
  <si>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</si>
  <si>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</si>
  <si>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</si>
  <si>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</si>
  <si>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</si>
  <si>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</si>
  <si>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</si>
  <si>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</si>
  <si>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</si>
  <si>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z zakresu opieki społ.- na utrz.ośr.pomocy społecznej</t>
  </si>
  <si>
    <t>700-70005-0750</t>
  </si>
  <si>
    <t>010-01010-0960</t>
  </si>
  <si>
    <t>756-75615-0910</t>
  </si>
  <si>
    <t>758-75814-0920</t>
  </si>
  <si>
    <t>852-85214-2010</t>
  </si>
  <si>
    <t>852-85219-2010</t>
  </si>
  <si>
    <t xml:space="preserve">darowizny osób fiz.na bud.wodoc.Komorów-Granica </t>
  </si>
  <si>
    <t xml:space="preserve">                                                                                        Załącznik nr 1</t>
  </si>
  <si>
    <t xml:space="preserve">                                                                                        Rady Gminy Michałowice</t>
  </si>
  <si>
    <t>(dane w zł)</t>
  </si>
  <si>
    <t>900-90015-2010</t>
  </si>
  <si>
    <t>z zakresu gosp.komunalnej-oświetlenie dróg powiatowych</t>
  </si>
  <si>
    <t>odsetki od środków na rachunkach bankowych</t>
  </si>
  <si>
    <t>zmniejszenie</t>
  </si>
  <si>
    <t>zwiększenie</t>
  </si>
  <si>
    <t>852-85212-2010</t>
  </si>
  <si>
    <t>z zakresu opieki społ.-świadczenia rodzinne</t>
  </si>
  <si>
    <t>na zadania własne, w tym</t>
  </si>
  <si>
    <t>852-85214-2030</t>
  </si>
  <si>
    <t>852-85219-2030</t>
  </si>
  <si>
    <t>700-70005-0690</t>
  </si>
  <si>
    <t>wpływy z różnych opłat - zwrot kosztów sądowych</t>
  </si>
  <si>
    <t>756-75601-0910</t>
  </si>
  <si>
    <t>odsetki za nieterm regulowanie podatków- karta podatkowa</t>
  </si>
  <si>
    <t>801-80101-0920</t>
  </si>
  <si>
    <t>801-80104-0920</t>
  </si>
  <si>
    <t>801-80114-0920</t>
  </si>
  <si>
    <t>852-85219-0920</t>
  </si>
  <si>
    <t>852-85228-0830</t>
  </si>
  <si>
    <t>wpływy z usług - usługi opiekuńcze</t>
  </si>
  <si>
    <t>900-90003-0690</t>
  </si>
  <si>
    <t>wpływy z różnych opłat - kary umowne</t>
  </si>
  <si>
    <t>921-92109-0690</t>
  </si>
  <si>
    <t>921-92109-0960</t>
  </si>
  <si>
    <t>otrzymane darowizny w postaci pieniężnej  - organizacja imprez kulturalnych</t>
  </si>
  <si>
    <t>wpływy z różnych opłat - za udział w imprezach kultural</t>
  </si>
  <si>
    <t xml:space="preserve">darowizny osób fiz.na bud.wodoc. Nowa Wieś </t>
  </si>
  <si>
    <t xml:space="preserve">Dokonać zmian w planie dochodów budżetu Gminy w roku budżetowym 2004 stanowiący załącznik nr 1 do uchwały Rady Gminy Nr XVIII /125/ 04 z dnia 25 marca 2004r w sprawie uchwalenia budżetu Gminy Michałowice na 2004 r w sposób następujący </t>
  </si>
  <si>
    <t>Plan po zmianach  42 159 858 zł</t>
  </si>
  <si>
    <t xml:space="preserve">                                                                                        do Uchwały Nr XXIV /186 / 04</t>
  </si>
  <si>
    <t xml:space="preserve">                                                                                        z dnia 5 października 2004r.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</si>
</sst>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3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3.625" style="27" customWidth="1"/>
    <col min="2" max="2" width="12.375" style="27" customWidth="1"/>
    <col min="3" max="3" width="42.625" style="27" customWidth="1"/>
    <col min="4" max="4" width="11.375" style="27" customWidth="1"/>
    <col min="5" max="7" width="10.375" style="27" customWidth="1"/>
    <col min="8" max="16384" width="9.125" style="27" customWidth="1"/>
  </cols>
  <sheetData>
    <row r="1" spans="1:7" ht="12.75">
      <c r="A1" s="52"/>
      <c r="B1" s="53"/>
      <c r="C1" s="53"/>
      <c r="D1" s="32"/>
      <c r="E1" s="25"/>
      <c r="F1" s="25"/>
      <c r="G1" s="25"/>
    </row>
    <row r="2" spans="1:11" ht="12.75">
      <c r="A2" s="24"/>
      <c r="B2" s="32"/>
      <c r="C2" s="50" t="s">
        <v>170</v>
      </c>
      <c r="D2" s="50"/>
      <c r="E2" s="50"/>
      <c r="F2" s="25"/>
      <c r="G2" s="25"/>
      <c r="H2" s="25"/>
      <c r="J2" s="25"/>
      <c r="K2" s="26"/>
    </row>
    <row r="3" spans="1:11" ht="12.75">
      <c r="A3" s="24"/>
      <c r="B3" s="32"/>
      <c r="C3" s="50" t="s">
        <v>202</v>
      </c>
      <c r="D3" s="50"/>
      <c r="E3" s="50"/>
      <c r="F3" s="25"/>
      <c r="G3" s="25"/>
      <c r="H3" s="25"/>
      <c r="J3" s="25"/>
      <c r="K3" s="26"/>
    </row>
    <row r="4" spans="1:11" ht="12.75">
      <c r="A4" s="24"/>
      <c r="B4" s="32"/>
      <c r="C4" s="50" t="s">
        <v>171</v>
      </c>
      <c r="D4" s="50"/>
      <c r="E4" s="50"/>
      <c r="F4" s="25"/>
      <c r="G4" s="25"/>
      <c r="H4" s="25"/>
      <c r="J4" s="25"/>
      <c r="K4" s="26"/>
    </row>
    <row r="5" spans="1:11" ht="12.75">
      <c r="A5" s="25"/>
      <c r="B5" s="32"/>
      <c r="C5" s="51" t="s">
        <v>203</v>
      </c>
      <c r="D5" s="51"/>
      <c r="E5" s="51"/>
      <c r="F5" s="33"/>
      <c r="G5" s="33"/>
      <c r="H5" s="25"/>
      <c r="J5" s="25"/>
      <c r="K5" s="26"/>
    </row>
    <row r="6" spans="1:11" ht="12.75" customHeight="1">
      <c r="A6" s="54" t="s">
        <v>200</v>
      </c>
      <c r="B6" s="55"/>
      <c r="C6" s="55"/>
      <c r="D6" s="55"/>
      <c r="E6" s="55"/>
      <c r="F6" s="33"/>
      <c r="G6" s="33"/>
      <c r="H6" s="25"/>
      <c r="J6" s="25"/>
      <c r="K6" s="26"/>
    </row>
    <row r="7" spans="1:11" ht="12" customHeight="1">
      <c r="A7" s="55"/>
      <c r="B7" s="55"/>
      <c r="C7" s="55"/>
      <c r="D7" s="55"/>
      <c r="E7" s="55"/>
      <c r="F7" s="33"/>
      <c r="G7" s="33"/>
      <c r="H7" s="25"/>
      <c r="J7" s="25"/>
      <c r="K7" s="26"/>
    </row>
    <row r="8" spans="1:11" ht="15" customHeight="1">
      <c r="A8" s="55"/>
      <c r="B8" s="55"/>
      <c r="C8" s="55"/>
      <c r="D8" s="55"/>
      <c r="E8" s="55"/>
      <c r="F8" s="33"/>
      <c r="G8" s="33"/>
      <c r="H8" s="25"/>
      <c r="J8" s="25"/>
      <c r="K8" s="26"/>
    </row>
    <row r="9" spans="1:11" ht="12.75" customHeight="1" hidden="1">
      <c r="A9" s="43"/>
      <c r="B9" s="43"/>
      <c r="C9" s="43"/>
      <c r="D9" s="43"/>
      <c r="E9" s="43"/>
      <c r="F9" s="33"/>
      <c r="G9" s="33"/>
      <c r="H9" s="25"/>
      <c r="J9" s="25"/>
      <c r="K9" s="26"/>
    </row>
    <row r="10" spans="1:11" ht="12.75" hidden="1">
      <c r="A10" s="25"/>
      <c r="B10" s="49"/>
      <c r="C10" s="49"/>
      <c r="D10" s="35"/>
      <c r="E10" s="34" t="s">
        <v>172</v>
      </c>
      <c r="F10" s="36"/>
      <c r="G10" s="36"/>
      <c r="H10" s="25"/>
      <c r="J10" s="25"/>
      <c r="K10" s="26"/>
    </row>
    <row r="11" spans="1:7" ht="35.25" customHeight="1">
      <c r="A11" s="30" t="s">
        <v>161</v>
      </c>
      <c r="B11" s="29" t="s">
        <v>1</v>
      </c>
      <c r="C11" s="30" t="s">
        <v>2</v>
      </c>
      <c r="D11" s="44" t="s">
        <v>176</v>
      </c>
      <c r="E11" s="45" t="s">
        <v>177</v>
      </c>
      <c r="F11" s="37"/>
      <c r="G11" s="37"/>
    </row>
    <row r="12" spans="1:7" ht="12">
      <c r="A12" s="28">
        <v>1</v>
      </c>
      <c r="B12" s="5">
        <v>2</v>
      </c>
      <c r="C12" s="5">
        <v>3</v>
      </c>
      <c r="D12" s="8"/>
      <c r="E12" s="46">
        <v>4</v>
      </c>
      <c r="F12" s="38"/>
      <c r="G12" s="38"/>
    </row>
    <row r="13" spans="1:7" ht="12">
      <c r="A13" s="30" t="s">
        <v>3</v>
      </c>
      <c r="B13" s="10"/>
      <c r="C13" s="15" t="s">
        <v>135</v>
      </c>
      <c r="D13" s="47">
        <f>SUM(D14)</f>
        <v>0</v>
      </c>
      <c r="E13" s="47">
        <f>SUM(E14)</f>
        <v>30000</v>
      </c>
      <c r="F13" s="39"/>
      <c r="G13" s="39"/>
    </row>
    <row r="14" spans="1:7" ht="12">
      <c r="A14" s="31">
        <v>1</v>
      </c>
      <c r="B14" s="9" t="s">
        <v>163</v>
      </c>
      <c r="C14" s="18" t="s">
        <v>68</v>
      </c>
      <c r="D14" s="13"/>
      <c r="E14" s="13">
        <v>30000</v>
      </c>
      <c r="F14" s="40"/>
      <c r="G14" s="40"/>
    </row>
    <row r="15" spans="1:7" ht="12">
      <c r="A15" s="30" t="s">
        <v>22</v>
      </c>
      <c r="B15" s="10"/>
      <c r="C15" s="15" t="s">
        <v>36</v>
      </c>
      <c r="D15" s="11">
        <f>SUM(D16+D21)</f>
        <v>358400</v>
      </c>
      <c r="E15" s="11">
        <f>SUM(E16+E21)</f>
        <v>76451</v>
      </c>
      <c r="F15" s="39"/>
      <c r="G15" s="39"/>
    </row>
    <row r="16" spans="1:7" ht="12">
      <c r="A16" s="31"/>
      <c r="B16" s="9"/>
      <c r="C16" s="42" t="s">
        <v>37</v>
      </c>
      <c r="D16" s="21">
        <f>SUM(D17:D20)</f>
        <v>358400</v>
      </c>
      <c r="E16" s="21">
        <f>SUM(E17:E20)</f>
        <v>14051</v>
      </c>
      <c r="F16" s="41"/>
      <c r="G16" s="41"/>
    </row>
    <row r="17" spans="1:7" ht="12">
      <c r="A17" s="31">
        <v>1</v>
      </c>
      <c r="B17" s="9" t="s">
        <v>178</v>
      </c>
      <c r="C17" s="18" t="s">
        <v>179</v>
      </c>
      <c r="D17" s="13">
        <v>300000</v>
      </c>
      <c r="E17" s="13">
        <v>2440</v>
      </c>
      <c r="F17" s="40"/>
      <c r="G17" s="40"/>
    </row>
    <row r="18" spans="1:7" ht="12">
      <c r="A18" s="31">
        <v>2</v>
      </c>
      <c r="B18" s="9" t="s">
        <v>167</v>
      </c>
      <c r="C18" s="18" t="s">
        <v>48</v>
      </c>
      <c r="D18" s="13"/>
      <c r="E18" s="13">
        <v>4000</v>
      </c>
      <c r="F18" s="40"/>
      <c r="G18" s="40"/>
    </row>
    <row r="19" spans="1:7" ht="12">
      <c r="A19" s="31">
        <v>3</v>
      </c>
      <c r="B19" s="9" t="s">
        <v>168</v>
      </c>
      <c r="C19" s="18" t="s">
        <v>162</v>
      </c>
      <c r="D19" s="13">
        <v>58400</v>
      </c>
      <c r="E19" s="13"/>
      <c r="F19" s="40"/>
      <c r="G19" s="40"/>
    </row>
    <row r="20" spans="1:7" ht="12">
      <c r="A20" s="31">
        <v>4</v>
      </c>
      <c r="B20" s="9" t="s">
        <v>173</v>
      </c>
      <c r="C20" s="18" t="s">
        <v>174</v>
      </c>
      <c r="D20" s="13"/>
      <c r="E20" s="13">
        <v>7611</v>
      </c>
      <c r="F20" s="40"/>
      <c r="G20" s="40"/>
    </row>
    <row r="21" spans="1:7" ht="12">
      <c r="A21" s="31"/>
      <c r="B21" s="9"/>
      <c r="C21" s="42" t="s">
        <v>180</v>
      </c>
      <c r="D21" s="13">
        <f>SUM(D22:D23)</f>
        <v>0</v>
      </c>
      <c r="E21" s="13">
        <f>SUM(E22:E23)</f>
        <v>62400</v>
      </c>
      <c r="F21" s="40"/>
      <c r="G21" s="40"/>
    </row>
    <row r="22" spans="1:7" ht="12">
      <c r="A22" s="31">
        <v>1</v>
      </c>
      <c r="B22" s="9" t="s">
        <v>181</v>
      </c>
      <c r="C22" s="18" t="s">
        <v>48</v>
      </c>
      <c r="D22" s="13"/>
      <c r="E22" s="13">
        <v>4000</v>
      </c>
      <c r="F22" s="40"/>
      <c r="G22" s="40"/>
    </row>
    <row r="23" spans="1:7" ht="12">
      <c r="A23" s="31">
        <v>2</v>
      </c>
      <c r="B23" s="9" t="s">
        <v>182</v>
      </c>
      <c r="C23" s="18" t="s">
        <v>162</v>
      </c>
      <c r="D23" s="13"/>
      <c r="E23" s="13">
        <v>58400</v>
      </c>
      <c r="F23" s="40"/>
      <c r="G23" s="40"/>
    </row>
    <row r="24" spans="1:7" ht="12">
      <c r="A24" s="30" t="s">
        <v>27</v>
      </c>
      <c r="B24" s="10"/>
      <c r="C24" s="15" t="s">
        <v>60</v>
      </c>
      <c r="D24" s="11">
        <f>SUM(D25:D40)</f>
        <v>80000</v>
      </c>
      <c r="E24" s="11">
        <f>SUM(E25:E40)</f>
        <v>195524</v>
      </c>
      <c r="F24" s="39"/>
      <c r="G24" s="39"/>
    </row>
    <row r="25" spans="1:7" ht="12">
      <c r="A25" s="31">
        <v>1</v>
      </c>
      <c r="B25" s="9" t="s">
        <v>164</v>
      </c>
      <c r="C25" s="18" t="s">
        <v>112</v>
      </c>
      <c r="D25" s="13"/>
      <c r="E25" s="13">
        <v>39200</v>
      </c>
      <c r="F25" s="40"/>
      <c r="G25" s="40"/>
    </row>
    <row r="26" spans="1:7" ht="12">
      <c r="A26" s="31">
        <v>2</v>
      </c>
      <c r="B26" s="9" t="s">
        <v>164</v>
      </c>
      <c r="C26" s="18" t="s">
        <v>169</v>
      </c>
      <c r="D26" s="13">
        <v>30000</v>
      </c>
      <c r="E26" s="13"/>
      <c r="F26" s="40"/>
      <c r="G26" s="40"/>
    </row>
    <row r="27" spans="1:7" ht="12">
      <c r="A27" s="31">
        <v>3</v>
      </c>
      <c r="B27" s="9" t="s">
        <v>164</v>
      </c>
      <c r="C27" s="18" t="s">
        <v>169</v>
      </c>
      <c r="D27" s="13"/>
      <c r="E27" s="13">
        <v>47300</v>
      </c>
      <c r="F27" s="40"/>
      <c r="G27" s="40"/>
    </row>
    <row r="28" spans="1:7" ht="12">
      <c r="A28" s="31">
        <v>4</v>
      </c>
      <c r="B28" s="9" t="s">
        <v>164</v>
      </c>
      <c r="C28" s="18" t="s">
        <v>199</v>
      </c>
      <c r="D28" s="13"/>
      <c r="E28" s="13">
        <v>13000</v>
      </c>
      <c r="F28" s="40"/>
      <c r="G28" s="40"/>
    </row>
    <row r="29" spans="1:7" ht="12.75" customHeight="1">
      <c r="A29" s="31">
        <v>5</v>
      </c>
      <c r="B29" s="9" t="s">
        <v>183</v>
      </c>
      <c r="C29" s="18" t="s">
        <v>184</v>
      </c>
      <c r="D29" s="13"/>
      <c r="E29" s="13">
        <v>2817</v>
      </c>
      <c r="F29" s="40"/>
      <c r="G29" s="40"/>
    </row>
    <row r="30" spans="1:7" s="24" customFormat="1" ht="12" customHeight="1">
      <c r="A30" s="12">
        <v>6</v>
      </c>
      <c r="B30" s="9" t="s">
        <v>185</v>
      </c>
      <c r="C30" s="18" t="s">
        <v>186</v>
      </c>
      <c r="D30" s="23"/>
      <c r="E30" s="13">
        <v>3200</v>
      </c>
      <c r="F30" s="40"/>
      <c r="G30" s="40"/>
    </row>
    <row r="31" spans="1:7" ht="12">
      <c r="A31" s="12">
        <v>7</v>
      </c>
      <c r="B31" s="9" t="s">
        <v>165</v>
      </c>
      <c r="C31" s="18" t="s">
        <v>75</v>
      </c>
      <c r="D31" s="13">
        <v>50000</v>
      </c>
      <c r="E31" s="13"/>
      <c r="F31" s="40"/>
      <c r="G31" s="40"/>
    </row>
    <row r="32" spans="1:7" ht="12">
      <c r="A32" s="12">
        <v>8</v>
      </c>
      <c r="B32" s="9" t="s">
        <v>166</v>
      </c>
      <c r="C32" s="18" t="s">
        <v>175</v>
      </c>
      <c r="D32" s="13"/>
      <c r="E32" s="13">
        <f>80000-22586</f>
        <v>57414</v>
      </c>
      <c r="F32" s="40"/>
      <c r="G32" s="40"/>
    </row>
    <row r="33" spans="1:7" ht="12">
      <c r="A33" s="12">
        <v>9</v>
      </c>
      <c r="B33" s="9" t="s">
        <v>187</v>
      </c>
      <c r="C33" s="18" t="s">
        <v>175</v>
      </c>
      <c r="D33" s="13"/>
      <c r="E33" s="13">
        <v>310</v>
      </c>
      <c r="F33" s="40"/>
      <c r="G33" s="40"/>
    </row>
    <row r="34" spans="1:7" ht="12">
      <c r="A34" s="12">
        <v>10</v>
      </c>
      <c r="B34" s="9" t="s">
        <v>188</v>
      </c>
      <c r="C34" s="18" t="s">
        <v>175</v>
      </c>
      <c r="D34" s="13"/>
      <c r="E34" s="13">
        <v>80</v>
      </c>
      <c r="F34" s="40"/>
      <c r="G34" s="40"/>
    </row>
    <row r="35" spans="1:7" ht="12">
      <c r="A35" s="12">
        <v>11</v>
      </c>
      <c r="B35" s="9" t="s">
        <v>189</v>
      </c>
      <c r="C35" s="18" t="s">
        <v>175</v>
      </c>
      <c r="D35" s="13"/>
      <c r="E35" s="13">
        <v>20</v>
      </c>
      <c r="F35" s="40"/>
      <c r="G35" s="40"/>
    </row>
    <row r="36" spans="1:7" ht="12">
      <c r="A36" s="12">
        <v>12</v>
      </c>
      <c r="B36" s="9" t="s">
        <v>190</v>
      </c>
      <c r="C36" s="18" t="s">
        <v>175</v>
      </c>
      <c r="D36" s="13"/>
      <c r="E36" s="13">
        <v>40</v>
      </c>
      <c r="F36" s="40"/>
      <c r="G36" s="40"/>
    </row>
    <row r="37" spans="1:7" ht="12">
      <c r="A37" s="12">
        <v>13</v>
      </c>
      <c r="B37" s="9" t="s">
        <v>191</v>
      </c>
      <c r="C37" s="18" t="s">
        <v>192</v>
      </c>
      <c r="D37" s="13"/>
      <c r="E37" s="13">
        <v>2400</v>
      </c>
      <c r="F37" s="40"/>
      <c r="G37" s="40"/>
    </row>
    <row r="38" spans="1:7" ht="12">
      <c r="A38" s="12">
        <v>14</v>
      </c>
      <c r="B38" s="9" t="s">
        <v>193</v>
      </c>
      <c r="C38" s="18" t="s">
        <v>194</v>
      </c>
      <c r="D38" s="13"/>
      <c r="E38" s="13">
        <v>1272</v>
      </c>
      <c r="F38" s="40"/>
      <c r="G38" s="40"/>
    </row>
    <row r="39" spans="1:7" ht="12">
      <c r="A39" s="12">
        <v>15</v>
      </c>
      <c r="B39" s="9" t="s">
        <v>195</v>
      </c>
      <c r="C39" s="18" t="s">
        <v>198</v>
      </c>
      <c r="D39" s="13"/>
      <c r="E39" s="13">
        <v>2731</v>
      </c>
      <c r="F39" s="40"/>
      <c r="G39" s="40"/>
    </row>
    <row r="40" spans="1:7" ht="24">
      <c r="A40" s="12">
        <v>16</v>
      </c>
      <c r="B40" s="9" t="s">
        <v>196</v>
      </c>
      <c r="C40" s="18" t="s">
        <v>197</v>
      </c>
      <c r="D40" s="13"/>
      <c r="E40" s="13">
        <v>25740</v>
      </c>
      <c r="F40" s="40"/>
      <c r="G40" s="40"/>
    </row>
    <row r="41" spans="1:7" ht="12">
      <c r="A41" s="30" t="s">
        <v>33</v>
      </c>
      <c r="B41" s="10"/>
      <c r="C41" s="10" t="s">
        <v>160</v>
      </c>
      <c r="D41" s="11">
        <f>SUM(D13+D15+D24)</f>
        <v>438400</v>
      </c>
      <c r="E41" s="11">
        <f>SUM(E13+E15+E24)</f>
        <v>301975</v>
      </c>
      <c r="F41" s="39"/>
      <c r="G41" s="39"/>
    </row>
    <row r="43" ht="12">
      <c r="A43" s="48" t="s">
        <v>201</v>
      </c>
    </row>
  </sheetData>
  <mergeCells count="7">
    <mergeCell ref="B10:C10"/>
    <mergeCell ref="C4:E4"/>
    <mergeCell ref="C5:E5"/>
    <mergeCell ref="A1:C1"/>
    <mergeCell ref="C2:E2"/>
    <mergeCell ref="C3:E3"/>
    <mergeCell ref="A6:E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U.G.M.</cp:lastModifiedBy>
  <cp:lastPrinted>2004-09-22T13:24:14Z</cp:lastPrinted>
  <dcterms:created xsi:type="dcterms:W3CDTF">2001-09-07T12:46:35Z</dcterms:created>
  <dcterms:modified xsi:type="dcterms:W3CDTF">2004-10-21T08:41:27Z</dcterms:modified>
  <cp:category/>
  <cp:version/>
  <cp:contentType/>
  <cp:contentStatus/>
</cp:coreProperties>
</file>