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<sst xmlns="http://schemas.openxmlformats.org/spreadsheetml/2006/main" count="29" uniqueCount="26">
  <si>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Klasyfikacja budżetowa</t>
  </si>
  <si>
    <t>801-80101</t>
  </si>
  <si>
    <t>Ogółem</t>
  </si>
  <si>
    <t>Lp</t>
  </si>
  <si>
    <t>(dane w zł)</t>
  </si>
  <si>
    <t>801-80104</t>
  </si>
  <si>
    <t>Zespół Szkół w Michałowicach - Szkoła Podstawowa</t>
  </si>
  <si>
    <t>Zespół Szkół Ogólnokształcących w Komorowie - Szkoła Podstawowa</t>
  </si>
  <si>
    <t>Gminne Przedszkole w Michałowicach</t>
  </si>
  <si>
    <t xml:space="preserve">Zespół Szkolno Przedszkolny w Nowej Wsi - Szkoła Podstawowa </t>
  </si>
  <si>
    <t>Nazwa jednostki budżetowej</t>
  </si>
  <si>
    <t xml:space="preserve">Zespół Szkolno Przedszkolny w Nowej Wsi -Gminne Przedszkole </t>
  </si>
  <si>
    <t>Planowane dochody własne na 2007r</t>
  </si>
  <si>
    <t>Ogółem dz. 801 rozdz 80101</t>
  </si>
  <si>
    <t>Ogółem dz. 801 rozdz 80104</t>
  </si>
  <si>
    <t>Wykonanie dochodów własnych na I półrocze 2007 rok</t>
  </si>
  <si>
    <t>Plan wydatków na 2007 rok</t>
  </si>
  <si>
    <t>Wykonanie wydatków za I półrocze 2007 rok</t>
  </si>
  <si>
    <t>Stan środków na koniec okresu</t>
  </si>
  <si>
    <t>Stan środków pieniężnych na początek roku 2007</t>
  </si>
  <si>
    <t>Wykonanie  dochodów własnych i wydatków jednostek budżetowych Gminy Michałowice za I półrocze  2007 rok</t>
  </si>
  <si>
    <t xml:space="preserve">                                                Wójta Gminy Michałowice</t>
  </si>
  <si>
    <t>Stan środków pieniężnych na rachunku bankowym roku 2007</t>
  </si>
  <si>
    <t xml:space="preserve">                                                 Załącznik Nr  12</t>
  </si>
  <si>
    <t xml:space="preserve">                                                do Zarządzenia Nr 125 /2007</t>
  </si>
  <si>
    <t xml:space="preserve">                                                z dnia 16  sierpnia 2007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</si>
</sst>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2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wrapText="1"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8"/>
  <sheetViews>
    <sheetView tabSelected="1" workbookViewId="0" topLeftCell="A1">
      <selection activeCell="A7" sqref="A7:J7"/>
    </sheetView>
  </sheetViews>
  <sheetFormatPr defaultColWidth="9.00390625" defaultRowHeight="12.75"/>
  <cols>
    <col min="1" max="1" width="4.00390625" style="1" customWidth="1"/>
    <col min="2" max="2" width="26.75390625" style="1" customWidth="1"/>
    <col min="3" max="3" width="10.625" style="1" customWidth="1"/>
    <col min="4" max="4" width="11.125" style="18" customWidth="1"/>
    <col min="5" max="5" width="11.125" style="1" customWidth="1"/>
    <col min="6" max="8" width="11.375" style="1" customWidth="1"/>
    <col min="9" max="9" width="10.25390625" style="1" customWidth="1"/>
    <col min="10" max="10" width="12.875" style="1" customWidth="1"/>
    <col min="11" max="16384" width="9.125" style="1" customWidth="1"/>
  </cols>
  <sheetData>
    <row r="3" spans="3:10" ht="12.75">
      <c r="C3" s="2" t="s">
        <v>23</v>
      </c>
      <c r="D3" s="16"/>
      <c r="F3" s="2"/>
      <c r="I3" s="2"/>
      <c r="J3" s="2"/>
    </row>
    <row r="4" spans="3:10" ht="12.75">
      <c r="C4" s="2" t="s">
        <v>24</v>
      </c>
      <c r="D4" s="16"/>
      <c r="E4" s="2"/>
      <c r="I4" s="2"/>
      <c r="J4" s="2"/>
    </row>
    <row r="5" spans="3:10" ht="12.75">
      <c r="C5" s="2" t="s">
        <v>21</v>
      </c>
      <c r="D5" s="16"/>
      <c r="E5" s="2"/>
      <c r="I5" s="2"/>
      <c r="J5" s="2"/>
    </row>
    <row r="6" spans="3:10" ht="12.75">
      <c r="C6" s="2" t="s">
        <v>25</v>
      </c>
      <c r="D6" s="16"/>
      <c r="E6" s="2"/>
      <c r="I6" s="2"/>
      <c r="J6" s="2"/>
    </row>
    <row r="7" spans="1:10" ht="38.25" customHeight="1">
      <c r="A7" s="23" t="s">
        <v>20</v>
      </c>
      <c r="B7" s="24"/>
      <c r="C7" s="24"/>
      <c r="D7" s="24"/>
      <c r="E7" s="24"/>
      <c r="F7" s="24"/>
      <c r="G7" s="24"/>
      <c r="H7" s="24"/>
      <c r="I7" s="24"/>
      <c r="J7" s="24"/>
    </row>
    <row r="8" spans="5:9" ht="12.75">
      <c r="E8" s="6"/>
      <c r="I8" s="6" t="s">
        <v>4</v>
      </c>
    </row>
    <row r="9" spans="1:10" ht="69.75" customHeight="1">
      <c r="A9" s="10" t="s">
        <v>3</v>
      </c>
      <c r="B9" s="9" t="s">
        <v>10</v>
      </c>
      <c r="C9" s="9" t="s">
        <v>0</v>
      </c>
      <c r="D9" s="17" t="s">
        <v>22</v>
      </c>
      <c r="E9" s="9" t="s">
        <v>19</v>
      </c>
      <c r="F9" s="9" t="s">
        <v>12</v>
      </c>
      <c r="G9" s="9" t="s">
        <v>15</v>
      </c>
      <c r="H9" s="9" t="s">
        <v>16</v>
      </c>
      <c r="I9" s="9" t="s">
        <v>17</v>
      </c>
      <c r="J9" s="9" t="s">
        <v>18</v>
      </c>
    </row>
    <row r="10" spans="1:10" ht="13.5" customHeight="1">
      <c r="A10" s="10">
        <v>1</v>
      </c>
      <c r="B10" s="9">
        <v>2</v>
      </c>
      <c r="C10" s="9">
        <v>3</v>
      </c>
      <c r="D10" s="17"/>
      <c r="E10" s="9">
        <v>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</row>
    <row r="11" spans="1:10" ht="32.25" customHeight="1">
      <c r="A11" s="10">
        <v>1</v>
      </c>
      <c r="B11" s="8" t="s">
        <v>9</v>
      </c>
      <c r="C11" s="5" t="s">
        <v>1</v>
      </c>
      <c r="D11" s="19">
        <v>20930.97</v>
      </c>
      <c r="E11" s="7">
        <v>20931</v>
      </c>
      <c r="F11" s="7">
        <v>45000</v>
      </c>
      <c r="G11" s="14">
        <v>29288.82</v>
      </c>
      <c r="H11" s="7">
        <v>65886</v>
      </c>
      <c r="I11" s="14">
        <v>17857.78</v>
      </c>
      <c r="J11" s="14">
        <f>SUM(E11+G11-I11)</f>
        <v>32362.04</v>
      </c>
    </row>
    <row r="12" spans="1:10" ht="28.5" customHeight="1">
      <c r="A12" s="10">
        <v>2</v>
      </c>
      <c r="B12" s="8" t="s">
        <v>6</v>
      </c>
      <c r="C12" s="5" t="s">
        <v>1</v>
      </c>
      <c r="D12" s="19">
        <v>2627.46</v>
      </c>
      <c r="E12" s="7">
        <v>2627</v>
      </c>
      <c r="F12" s="7">
        <v>30020</v>
      </c>
      <c r="G12" s="14">
        <v>21358.56</v>
      </c>
      <c r="H12" s="7">
        <v>32547</v>
      </c>
      <c r="I12" s="14">
        <v>4520.02</v>
      </c>
      <c r="J12" s="14">
        <f>SUM(E12+G12-I12)</f>
        <v>19465.54</v>
      </c>
    </row>
    <row r="13" spans="1:10" ht="39" customHeight="1">
      <c r="A13" s="10">
        <v>3</v>
      </c>
      <c r="B13" s="8" t="s">
        <v>7</v>
      </c>
      <c r="C13" s="5" t="s">
        <v>1</v>
      </c>
      <c r="D13" s="19">
        <v>27192.02</v>
      </c>
      <c r="E13" s="7">
        <v>27192.45</v>
      </c>
      <c r="F13" s="7">
        <v>64920</v>
      </c>
      <c r="G13" s="14">
        <v>40284.24</v>
      </c>
      <c r="H13" s="7">
        <v>92012</v>
      </c>
      <c r="I13" s="14">
        <v>48767.3</v>
      </c>
      <c r="J13" s="14">
        <f>SUM(E13+G13-I13)</f>
        <v>18709.39</v>
      </c>
    </row>
    <row r="14" spans="1:10" ht="21" customHeight="1">
      <c r="A14" s="25" t="s">
        <v>13</v>
      </c>
      <c r="B14" s="26"/>
      <c r="C14" s="11"/>
      <c r="D14" s="20">
        <f aca="true" t="shared" si="0" ref="D14:I14">SUM(D11:D13)</f>
        <v>50750.45</v>
      </c>
      <c r="E14" s="12">
        <f t="shared" si="0"/>
        <v>50750.45</v>
      </c>
      <c r="F14" s="12">
        <f t="shared" si="0"/>
        <v>139940</v>
      </c>
      <c r="G14" s="15">
        <f t="shared" si="0"/>
        <v>90931.62</v>
      </c>
      <c r="H14" s="12">
        <f t="shared" si="0"/>
        <v>190445</v>
      </c>
      <c r="I14" s="15">
        <f t="shared" si="0"/>
        <v>71145.1</v>
      </c>
      <c r="J14" s="14">
        <f>SUM(D14+G14-I14)</f>
        <v>70536.97</v>
      </c>
    </row>
    <row r="15" spans="1:10" ht="27.75" customHeight="1">
      <c r="A15" s="10">
        <v>1</v>
      </c>
      <c r="B15" s="8" t="s">
        <v>8</v>
      </c>
      <c r="C15" s="4" t="s">
        <v>5</v>
      </c>
      <c r="D15" s="19">
        <v>6496.52</v>
      </c>
      <c r="E15" s="7">
        <v>6497</v>
      </c>
      <c r="F15" s="7">
        <v>148800</v>
      </c>
      <c r="G15" s="14">
        <v>57158.56</v>
      </c>
      <c r="H15" s="7">
        <v>155097</v>
      </c>
      <c r="I15" s="14">
        <v>59167.58</v>
      </c>
      <c r="J15" s="14">
        <f>SUM(E15+G15-I15)</f>
        <v>4487.979999999996</v>
      </c>
    </row>
    <row r="16" spans="1:10" ht="26.25" customHeight="1">
      <c r="A16" s="10">
        <v>2</v>
      </c>
      <c r="B16" s="8" t="s">
        <v>11</v>
      </c>
      <c r="C16" s="4" t="s">
        <v>5</v>
      </c>
      <c r="D16" s="19">
        <v>1093.99</v>
      </c>
      <c r="E16" s="7">
        <v>1094</v>
      </c>
      <c r="F16" s="7">
        <v>58300</v>
      </c>
      <c r="G16" s="14">
        <v>24256.2</v>
      </c>
      <c r="H16" s="7">
        <v>59280</v>
      </c>
      <c r="I16" s="14">
        <v>24732.56</v>
      </c>
      <c r="J16" s="14">
        <f>SUM(E16+G16-I16)</f>
        <v>617.6399999999994</v>
      </c>
    </row>
    <row r="17" spans="1:10" ht="20.25" customHeight="1">
      <c r="A17" s="25" t="s">
        <v>14</v>
      </c>
      <c r="B17" s="26"/>
      <c r="C17" s="13"/>
      <c r="D17" s="20">
        <f aca="true" t="shared" si="1" ref="D17:I17">SUM(D15:D16)</f>
        <v>7590.51</v>
      </c>
      <c r="E17" s="12">
        <f t="shared" si="1"/>
        <v>7591</v>
      </c>
      <c r="F17" s="12">
        <f t="shared" si="1"/>
        <v>207100</v>
      </c>
      <c r="G17" s="15">
        <f t="shared" si="1"/>
        <v>81414.76</v>
      </c>
      <c r="H17" s="12">
        <f t="shared" si="1"/>
        <v>214377</v>
      </c>
      <c r="I17" s="15">
        <f t="shared" si="1"/>
        <v>83900.14</v>
      </c>
      <c r="J17" s="14">
        <f>SUM(D17+G17-I17)</f>
        <v>5105.12999999999</v>
      </c>
    </row>
    <row r="18" spans="1:10" ht="12.75">
      <c r="A18" s="21" t="s">
        <v>2</v>
      </c>
      <c r="B18" s="22"/>
      <c r="C18" s="3"/>
      <c r="D18" s="14">
        <f>SUM(D17,D14)</f>
        <v>58340.96</v>
      </c>
      <c r="E18" s="7">
        <f aca="true" t="shared" si="2" ref="E18:J18">SUM(E14+E17)</f>
        <v>58341.45</v>
      </c>
      <c r="F18" s="7">
        <f t="shared" si="2"/>
        <v>347040</v>
      </c>
      <c r="G18" s="14">
        <f t="shared" si="2"/>
        <v>172346.38</v>
      </c>
      <c r="H18" s="7">
        <f t="shared" si="2"/>
        <v>404822</v>
      </c>
      <c r="I18" s="14">
        <f t="shared" si="2"/>
        <v>155045.24</v>
      </c>
      <c r="J18" s="14">
        <f t="shared" si="2"/>
        <v>75642.09999999999</v>
      </c>
    </row>
  </sheetData>
  <mergeCells count="4">
    <mergeCell ref="A18:B18"/>
    <mergeCell ref="A7:J7"/>
    <mergeCell ref="A14:B14"/>
    <mergeCell ref="A17:B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2007-08-09T10:03:21Z</cp:lastPrinted>
  <dcterms:created xsi:type="dcterms:W3CDTF">2001-05-30T12:47:26Z</dcterms:created>
  <dcterms:modified xsi:type="dcterms:W3CDTF">2007-08-21T07:44:56Z</dcterms:modified>
  <cp:category/>
  <cp:version/>
  <cp:contentType/>
  <cp:contentStatus/>
</cp:coreProperties>
</file>