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<sst xmlns="http://schemas.openxmlformats.org/spreadsheetml/2006/main" count="34" uniqueCount="30">
  <si>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</si>
  <si>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</si>
  <si>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</si>
  <si>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</si>
  <si>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</si>
  <si>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</si>
  <si>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</si>
  <si>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</si>
  <si>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</si>
  <si>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</si>
  <si>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</si>
  <si>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</si>
  <si>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</si>
  <si>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</si>
  <si>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>3.1</t>
  </si>
  <si>
    <t>3.2</t>
  </si>
  <si>
    <t>2.1</t>
  </si>
  <si>
    <t>3.4</t>
  </si>
  <si>
    <t>Wykonanie w %</t>
  </si>
  <si>
    <t xml:space="preserve">Plan na 2008 rok </t>
  </si>
  <si>
    <t xml:space="preserve">Plan po zmianach 2008 rok </t>
  </si>
  <si>
    <t>Wykonanie za  2008 rok</t>
  </si>
  <si>
    <t>dofinansowanie usług związanych z likwidacją odpadów zawierających azbest</t>
  </si>
  <si>
    <t>3.3</t>
  </si>
  <si>
    <t xml:space="preserve">         (w złotych)</t>
  </si>
  <si>
    <t>Przychody i wydatki Gminnego Funduszu Ochrony Środowiska i Gospodarki Wodnej  - wykonanie  za  2008 rok</t>
  </si>
  <si>
    <t>Sprawozdanie</t>
  </si>
  <si>
    <t>do Uchwały Nr XXXX/208/2009</t>
  </si>
  <si>
    <t>Rady Gminy Michałowice</t>
  </si>
  <si>
    <t>z dnia  29 kwietnia 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</si>
</sst>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2">
      <selection activeCell="J9" sqref="J9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26.375" style="1" customWidth="1"/>
    <col min="4" max="4" width="13.625" style="1" customWidth="1"/>
    <col min="5" max="5" width="12.875" style="1" customWidth="1"/>
    <col min="6" max="6" width="16.00390625" style="1" customWidth="1"/>
    <col min="7" max="7" width="0.12890625" style="1" customWidth="1"/>
    <col min="8" max="8" width="0.12890625" style="1" hidden="1" customWidth="1"/>
    <col min="9" max="16384" width="9.125" style="1" customWidth="1"/>
  </cols>
  <sheetData>
    <row r="1" spans="3:8" ht="12.75">
      <c r="C1" s="2"/>
      <c r="D1" s="2"/>
      <c r="E1" s="2"/>
      <c r="F1" s="2"/>
      <c r="G1" s="2"/>
      <c r="H1" s="2"/>
    </row>
    <row r="2" spans="3:8" ht="12.75">
      <c r="C2" s="2"/>
      <c r="D2" s="2" t="s">
        <v>26</v>
      </c>
      <c r="E2" s="2"/>
      <c r="F2" s="2"/>
      <c r="G2" s="2"/>
      <c r="H2" s="2"/>
    </row>
    <row r="3" spans="3:8" ht="12.75">
      <c r="C3" s="2"/>
      <c r="D3" s="2" t="s">
        <v>27</v>
      </c>
      <c r="E3" s="2"/>
      <c r="F3" s="2"/>
      <c r="G3" s="2"/>
      <c r="H3" s="2"/>
    </row>
    <row r="4" spans="3:8" ht="12.75">
      <c r="C4" s="2"/>
      <c r="D4" s="2" t="s">
        <v>28</v>
      </c>
      <c r="E4" s="2"/>
      <c r="F4" s="2"/>
      <c r="G4" s="2"/>
      <c r="H4" s="2"/>
    </row>
    <row r="5" spans="3:8" ht="12.75">
      <c r="C5" s="2"/>
      <c r="D5" s="2" t="s">
        <v>29</v>
      </c>
      <c r="E5" s="2"/>
      <c r="F5" s="2"/>
      <c r="G5" s="2"/>
      <c r="H5" s="2"/>
    </row>
    <row r="6" spans="3:8" ht="18" customHeight="1">
      <c r="C6" s="2"/>
      <c r="D6" s="2"/>
      <c r="E6" s="2"/>
      <c r="F6" s="2"/>
      <c r="G6" s="2"/>
      <c r="H6" s="2"/>
    </row>
    <row r="7" spans="1:9" ht="23.25" customHeight="1">
      <c r="A7" s="23" t="s">
        <v>25</v>
      </c>
      <c r="B7" s="24"/>
      <c r="C7" s="24"/>
      <c r="D7" s="24"/>
      <c r="E7" s="24"/>
      <c r="F7" s="24"/>
      <c r="G7" s="24"/>
      <c r="H7" s="25"/>
      <c r="I7" s="25"/>
    </row>
    <row r="8" ht="27.75" customHeight="1">
      <c r="F8" s="20" t="s">
        <v>24</v>
      </c>
    </row>
    <row r="9" spans="1:8" ht="41.25" customHeight="1">
      <c r="A9" s="15" t="s">
        <v>0</v>
      </c>
      <c r="B9" s="21" t="s">
        <v>10</v>
      </c>
      <c r="C9" s="15" t="s">
        <v>1</v>
      </c>
      <c r="D9" s="21" t="s">
        <v>19</v>
      </c>
      <c r="E9" s="21" t="s">
        <v>20</v>
      </c>
      <c r="F9" s="21" t="s">
        <v>21</v>
      </c>
      <c r="G9" s="4" t="s">
        <v>18</v>
      </c>
      <c r="H9" s="5"/>
    </row>
    <row r="10" spans="1:8" ht="12.75">
      <c r="A10" s="6">
        <v>1</v>
      </c>
      <c r="B10" s="7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5"/>
    </row>
    <row r="11" spans="1:8" ht="29.25" customHeight="1">
      <c r="A11" s="15">
        <v>1</v>
      </c>
      <c r="B11" s="6"/>
      <c r="C11" s="8" t="s">
        <v>9</v>
      </c>
      <c r="D11" s="19">
        <v>28139</v>
      </c>
      <c r="E11" s="19">
        <v>48603.37</v>
      </c>
      <c r="F11" s="12">
        <v>48603.37</v>
      </c>
      <c r="G11" s="10">
        <f>SUM(F11/E11)*100</f>
        <v>100</v>
      </c>
      <c r="H11" s="11"/>
    </row>
    <row r="12" spans="1:8" ht="13.5">
      <c r="A12" s="15">
        <v>2</v>
      </c>
      <c r="B12" s="6"/>
      <c r="C12" s="8" t="s">
        <v>2</v>
      </c>
      <c r="D12" s="18">
        <f>SUM(D14)</f>
        <v>27000</v>
      </c>
      <c r="E12" s="18">
        <v>27000</v>
      </c>
      <c r="F12" s="12">
        <f>SUM(F14)</f>
        <v>41978.66</v>
      </c>
      <c r="G12" s="10">
        <f>SUM(F12/E12)*100</f>
        <v>155.47651851851853</v>
      </c>
      <c r="H12" s="11"/>
    </row>
    <row r="13" spans="1:8" ht="16.5" customHeight="1">
      <c r="A13" s="15"/>
      <c r="B13" s="6"/>
      <c r="C13" s="13" t="s">
        <v>3</v>
      </c>
      <c r="D13" s="19"/>
      <c r="E13" s="19"/>
      <c r="F13" s="14"/>
      <c r="G13" s="9"/>
      <c r="H13" s="11"/>
    </row>
    <row r="14" spans="1:8" ht="78.75" customHeight="1">
      <c r="A14" s="15" t="s">
        <v>16</v>
      </c>
      <c r="B14" s="15" t="s">
        <v>11</v>
      </c>
      <c r="C14" s="22" t="s">
        <v>4</v>
      </c>
      <c r="D14" s="19">
        <v>27000</v>
      </c>
      <c r="E14" s="19">
        <v>27000</v>
      </c>
      <c r="F14" s="14">
        <v>41978.66</v>
      </c>
      <c r="G14" s="10">
        <f>SUM(F14/F14*100)</f>
        <v>100</v>
      </c>
      <c r="H14" s="16"/>
    </row>
    <row r="15" spans="1:8" ht="19.5" customHeight="1">
      <c r="A15" s="15">
        <v>3</v>
      </c>
      <c r="B15" s="15"/>
      <c r="C15" s="8" t="s">
        <v>5</v>
      </c>
      <c r="D15" s="19">
        <f>SUM(D17:D20)</f>
        <v>55000</v>
      </c>
      <c r="E15" s="19">
        <f>SUM(E17:E20)</f>
        <v>75000</v>
      </c>
      <c r="F15" s="12">
        <f>SUM(F17:F20)</f>
        <v>41590</v>
      </c>
      <c r="G15" s="10">
        <f>SUM(F15/E15)*100</f>
        <v>55.45333333333333</v>
      </c>
      <c r="H15" s="11"/>
    </row>
    <row r="16" spans="1:8" ht="15.75" customHeight="1">
      <c r="A16" s="6"/>
      <c r="B16" s="15"/>
      <c r="C16" s="13" t="s">
        <v>3</v>
      </c>
      <c r="D16" s="19"/>
      <c r="E16" s="19"/>
      <c r="F16" s="14"/>
      <c r="G16" s="10"/>
      <c r="H16" s="11"/>
    </row>
    <row r="17" spans="1:8" ht="31.5" customHeight="1">
      <c r="A17" s="15" t="s">
        <v>14</v>
      </c>
      <c r="B17" s="15" t="s">
        <v>12</v>
      </c>
      <c r="C17" s="13" t="s">
        <v>6</v>
      </c>
      <c r="D17" s="19">
        <v>1000</v>
      </c>
      <c r="E17" s="19">
        <v>1000</v>
      </c>
      <c r="F17" s="14">
        <v>0</v>
      </c>
      <c r="G17" s="10">
        <f>SUM(F17/E17)*100</f>
        <v>0</v>
      </c>
      <c r="H17" s="11"/>
    </row>
    <row r="18" spans="1:8" ht="45" customHeight="1">
      <c r="A18" s="15" t="s">
        <v>15</v>
      </c>
      <c r="B18" s="15" t="s">
        <v>12</v>
      </c>
      <c r="C18" s="22" t="s">
        <v>22</v>
      </c>
      <c r="D18" s="19">
        <v>28000</v>
      </c>
      <c r="E18" s="19">
        <v>43000</v>
      </c>
      <c r="F18" s="14">
        <v>34965</v>
      </c>
      <c r="G18" s="10">
        <f>SUM(F18/E18)*100</f>
        <v>81.31395348837209</v>
      </c>
      <c r="H18" s="11"/>
    </row>
    <row r="19" spans="1:8" ht="30" customHeight="1">
      <c r="A19" s="15" t="s">
        <v>23</v>
      </c>
      <c r="B19" s="15" t="s">
        <v>12</v>
      </c>
      <c r="C19" s="13" t="s">
        <v>7</v>
      </c>
      <c r="D19" s="19">
        <v>2000</v>
      </c>
      <c r="E19" s="19">
        <v>7000</v>
      </c>
      <c r="F19" s="14">
        <v>6625</v>
      </c>
      <c r="G19" s="10">
        <f>SUM(F19/E19)*100</f>
        <v>94.64285714285714</v>
      </c>
      <c r="H19" s="11"/>
    </row>
    <row r="20" spans="1:8" ht="35.25" customHeight="1">
      <c r="A20" s="15" t="s">
        <v>17</v>
      </c>
      <c r="B20" s="15" t="s">
        <v>12</v>
      </c>
      <c r="C20" s="13" t="s">
        <v>8</v>
      </c>
      <c r="D20" s="19">
        <v>24000</v>
      </c>
      <c r="E20" s="19">
        <v>24000</v>
      </c>
      <c r="F20" s="14">
        <v>0</v>
      </c>
      <c r="G20" s="10">
        <f>SUM(F20/E20)*100</f>
        <v>0</v>
      </c>
      <c r="H20" s="11"/>
    </row>
    <row r="21" spans="1:8" ht="28.5" customHeight="1">
      <c r="A21" s="3">
        <v>4</v>
      </c>
      <c r="B21" s="6"/>
      <c r="C21" s="17" t="s">
        <v>13</v>
      </c>
      <c r="D21" s="18">
        <f>SUM(D11+D12-D15)</f>
        <v>139</v>
      </c>
      <c r="E21" s="18">
        <f>SUM(E11+E12-E15)</f>
        <v>603.3699999999953</v>
      </c>
      <c r="F21" s="18">
        <f>SUM(F11+F12-F15)</f>
        <v>48992.03</v>
      </c>
      <c r="G21" s="10">
        <v>0</v>
      </c>
      <c r="H21" s="11"/>
    </row>
  </sheetData>
  <mergeCells count="1">
    <mergeCell ref="A7:I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2009-03-18T16:46:23Z</cp:lastPrinted>
  <dcterms:created xsi:type="dcterms:W3CDTF">2001-06-03T10:10:04Z</dcterms:created>
  <dcterms:modified xsi:type="dcterms:W3CDTF">2009-05-06T08:08:48Z</dcterms:modified>
  <cp:category/>
  <cp:version/>
  <cp:contentType/>
  <cp:contentStatus/>
</cp:coreProperties>
</file>