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360" windowHeight="8685" activeTab="0"/>
  </bookViews>
  <sheets>
    <sheet name="OK" sheetId="1" r:id="rId1"/>
  </sheets>
  <definedNames>
    <definedName name="_xlnm.Print_Area" localSheetId="0">'OK'!$A$1:$Q$45</definedName>
    <definedName name="_xlnm.Print_Titles" localSheetId="0">'OK'!$A:$D,'OK'!$7:$16</definedName>
  </definedNames>
  <calcPr fullCalcOnLoad="1"/>
</workbook>
</file>

<file path=xl/sharedStrings.xml><?xml version="1.0" encoding="utf-8"?>
<sst xmlns="http://schemas.openxmlformats.org/spreadsheetml/2006/main" count="68" uniqueCount="58">
  <si>
    <t>Projekt</t>
  </si>
  <si>
    <t>Planowane wydatki</t>
  </si>
  <si>
    <t>pożyczki i kredyty</t>
  </si>
  <si>
    <t xml:space="preserve">obligacje </t>
  </si>
  <si>
    <t>Klasyfikacja
(dział, rozdział)</t>
  </si>
  <si>
    <t>Lp.</t>
  </si>
  <si>
    <t>Kategoria interwencji funduszy struktu-ralnych</t>
  </si>
  <si>
    <t xml:space="preserve"> Program: ...........................</t>
  </si>
  <si>
    <t>* wydatki obejmują wydatki bieżące i majątkowe ( dotyczące inwestycji rocznych i ujętych w wieloletnim programie inwestycyjnym )</t>
  </si>
  <si>
    <t>x</t>
  </si>
  <si>
    <t xml:space="preserve">    Działanie: ........................</t>
  </si>
  <si>
    <t xml:space="preserve">   Priorytet: ...........................</t>
  </si>
  <si>
    <t xml:space="preserve">     Działanie: ........................</t>
  </si>
  <si>
    <t xml:space="preserve">    nazwa projektu: .......</t>
  </si>
  <si>
    <t>1.1</t>
  </si>
  <si>
    <t>1.2</t>
  </si>
  <si>
    <t>2.1.</t>
  </si>
  <si>
    <t>w tym:</t>
  </si>
  <si>
    <t>(6+7)</t>
  </si>
  <si>
    <t>Wydatki w okresie realizacji projektu 
(całkowita wartość Projektu)</t>
  </si>
  <si>
    <t>Środki z budżetu UE</t>
  </si>
  <si>
    <t>(9+13)</t>
  </si>
  <si>
    <t>(10+11+12)</t>
  </si>
  <si>
    <t>(14+15+16+17)</t>
  </si>
  <si>
    <t xml:space="preserve">pozostałe </t>
  </si>
  <si>
    <t>............</t>
  </si>
  <si>
    <t>Środki z budżetu krajowego**</t>
  </si>
  <si>
    <t xml:space="preserve">** środki własne JST, współfinansowanie z budżetu państwa oraz inne </t>
  </si>
  <si>
    <t xml:space="preserve">   nazwa projektu ....  (razem)</t>
  </si>
  <si>
    <t>z tego:</t>
  </si>
  <si>
    <t>z tego źródła finansowania:</t>
  </si>
  <si>
    <t>I</t>
  </si>
  <si>
    <t>Wydatki majątkowe razem</t>
  </si>
  <si>
    <t>…</t>
  </si>
  <si>
    <t>II</t>
  </si>
  <si>
    <t>Wydatki bieżące razem</t>
  </si>
  <si>
    <t>OGÓŁEM (I+II)</t>
  </si>
  <si>
    <t>Program</t>
  </si>
  <si>
    <t>z tego                      2005</t>
  </si>
  <si>
    <t>Rady Gminy Michałowice</t>
  </si>
  <si>
    <t>(dane w zł)</t>
  </si>
  <si>
    <t xml:space="preserve"> Program: ZPORR  EFRR</t>
  </si>
  <si>
    <t xml:space="preserve">  Priorytet: Rozwój lokalny</t>
  </si>
  <si>
    <t xml:space="preserve">    Działanie: Obszary wiejskie</t>
  </si>
  <si>
    <t xml:space="preserve">Budowa urządzeń odwadniających i małej retencji Komorów Osiedle i Komorów Wieś, Gmina Michałowice </t>
  </si>
  <si>
    <t xml:space="preserve">  Priorytet:</t>
  </si>
  <si>
    <t xml:space="preserve">2006 r. </t>
  </si>
  <si>
    <t>900-90001</t>
  </si>
  <si>
    <t>Dokonać zmian w wydatkach na programy z środków funduszy strukturalnych stanowiącym załącznik nr 5a do uchwały nr XXXVIII/338/2006 Rady Gminy Michałowice z dnia 12 stycznia 2006 r w sprawie uchwalenia budżetu Gminy Michałowice na 2006 rok w sposób nastepujący:</t>
  </si>
  <si>
    <t>Załącznik Nr 10</t>
  </si>
  <si>
    <t>pożyczki na prefi-nansowa-nie z budżetu państwa (po zmianach)</t>
  </si>
  <si>
    <t>Wydatki razem (po zmianach)</t>
  </si>
  <si>
    <t>pozostałe ** (po zmianach)</t>
  </si>
  <si>
    <t>Wydatki Razem  (po zmianach)</t>
  </si>
  <si>
    <t>środki z budżetu UE (po zmianach)</t>
  </si>
  <si>
    <t>środki z budżetu krajowego (po zmianach)</t>
  </si>
  <si>
    <t>do Uchwały Nr XLII/367/2006</t>
  </si>
  <si>
    <t>z dnia 17 lipca 2006 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</si>
</sst>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12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b/>
      <sz val="9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tabSelected="1" view="pageBreakPreview" zoomScaleSheetLayoutView="100" workbookViewId="0" topLeftCell="A1">
      <selection activeCell="Q3" sqref="P3:Q3"/>
    </sheetView>
  </sheetViews>
  <sheetFormatPr defaultColWidth="9.140625" defaultRowHeight="12.75"/>
  <cols>
    <col min="1" max="1" width="3.421875" style="0" customWidth="1"/>
    <col min="2" max="2" width="27.7109375" style="0" customWidth="1"/>
    <col min="3" max="3" width="10.421875" style="0" customWidth="1"/>
    <col min="4" max="4" width="10.140625" style="0" customWidth="1"/>
    <col min="5" max="5" width="10.421875" style="0" customWidth="1"/>
    <col min="6" max="7" width="9.57421875" style="0" customWidth="1"/>
    <col min="8" max="8" width="9.28125" style="0" customWidth="1"/>
    <col min="9" max="13" width="8.8515625" style="0" customWidth="1"/>
    <col min="14" max="14" width="9.28125" style="0" customWidth="1"/>
    <col min="15" max="17" width="8.8515625" style="0" customWidth="1"/>
  </cols>
  <sheetData>
    <row r="1" spans="1:17" ht="27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1:13" ht="12.75">
      <c r="K2" s="7" t="s">
        <v>49</v>
      </c>
      <c r="L2" s="7"/>
      <c r="M2" s="7"/>
    </row>
    <row r="3" spans="11:13" ht="12.75">
      <c r="K3" s="24" t="s">
        <v>56</v>
      </c>
      <c r="L3" s="24"/>
      <c r="M3" s="25"/>
    </row>
    <row r="4" spans="11:13" ht="12.75">
      <c r="K4" s="7" t="s">
        <v>39</v>
      </c>
      <c r="L4" s="7"/>
      <c r="M4" s="7"/>
    </row>
    <row r="5" spans="11:13" ht="12.75">
      <c r="K5" s="7" t="s">
        <v>57</v>
      </c>
      <c r="L5" s="7"/>
      <c r="M5" s="7"/>
    </row>
    <row r="7" spans="1:48" ht="45" customHeight="1">
      <c r="A7" s="35" t="s">
        <v>48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</row>
    <row r="8" ht="12.75">
      <c r="O8" t="s">
        <v>40</v>
      </c>
    </row>
    <row r="9" spans="1:17" ht="12.75" customHeight="1">
      <c r="A9" s="30" t="s">
        <v>5</v>
      </c>
      <c r="B9" s="30" t="s">
        <v>0</v>
      </c>
      <c r="C9" s="31" t="s">
        <v>6</v>
      </c>
      <c r="D9" s="30" t="s">
        <v>4</v>
      </c>
      <c r="E9" s="30" t="s">
        <v>19</v>
      </c>
      <c r="F9" s="30" t="s">
        <v>17</v>
      </c>
      <c r="G9" s="30"/>
      <c r="H9" s="30" t="s">
        <v>1</v>
      </c>
      <c r="I9" s="30"/>
      <c r="J9" s="30"/>
      <c r="K9" s="30"/>
      <c r="L9" s="30"/>
      <c r="M9" s="30"/>
      <c r="N9" s="30"/>
      <c r="O9" s="30"/>
      <c r="P9" s="30"/>
      <c r="Q9" s="30"/>
    </row>
    <row r="10" spans="1:17" ht="12.75" customHeight="1">
      <c r="A10" s="30"/>
      <c r="B10" s="30"/>
      <c r="C10" s="31"/>
      <c r="D10" s="30"/>
      <c r="E10" s="30"/>
      <c r="F10" s="30" t="s">
        <v>55</v>
      </c>
      <c r="G10" s="30" t="s">
        <v>54</v>
      </c>
      <c r="H10" s="30" t="s">
        <v>46</v>
      </c>
      <c r="I10" s="30"/>
      <c r="J10" s="30"/>
      <c r="K10" s="30"/>
      <c r="L10" s="30"/>
      <c r="M10" s="30"/>
      <c r="N10" s="30"/>
      <c r="O10" s="30"/>
      <c r="P10" s="30"/>
      <c r="Q10" s="30"/>
    </row>
    <row r="11" spans="1:17" ht="12.75" customHeight="1">
      <c r="A11" s="30"/>
      <c r="B11" s="30"/>
      <c r="C11" s="31"/>
      <c r="D11" s="30"/>
      <c r="E11" s="30"/>
      <c r="F11" s="30"/>
      <c r="G11" s="30"/>
      <c r="H11" s="30" t="s">
        <v>53</v>
      </c>
      <c r="I11" s="30" t="s">
        <v>29</v>
      </c>
      <c r="J11" s="30"/>
      <c r="K11" s="30"/>
      <c r="L11" s="30"/>
      <c r="M11" s="30"/>
      <c r="N11" s="30"/>
      <c r="O11" s="30"/>
      <c r="P11" s="30"/>
      <c r="Q11" s="30"/>
    </row>
    <row r="12" spans="1:17" ht="38.25" customHeight="1">
      <c r="A12" s="30"/>
      <c r="B12" s="30"/>
      <c r="C12" s="31"/>
      <c r="D12" s="30"/>
      <c r="E12" s="30"/>
      <c r="F12" s="30"/>
      <c r="G12" s="30"/>
      <c r="H12" s="30"/>
      <c r="I12" s="31" t="s">
        <v>26</v>
      </c>
      <c r="J12" s="31"/>
      <c r="K12" s="31"/>
      <c r="L12" s="31"/>
      <c r="M12" s="31" t="s">
        <v>20</v>
      </c>
      <c r="N12" s="31"/>
      <c r="O12" s="31"/>
      <c r="P12" s="31"/>
      <c r="Q12" s="31"/>
    </row>
    <row r="13" spans="1:17" ht="12.75" customHeight="1">
      <c r="A13" s="30"/>
      <c r="B13" s="30"/>
      <c r="C13" s="31"/>
      <c r="D13" s="30"/>
      <c r="E13" s="30"/>
      <c r="F13" s="30"/>
      <c r="G13" s="30"/>
      <c r="H13" s="30"/>
      <c r="I13" s="31" t="s">
        <v>51</v>
      </c>
      <c r="J13" s="31" t="s">
        <v>30</v>
      </c>
      <c r="K13" s="31"/>
      <c r="L13" s="31"/>
      <c r="M13" s="31" t="s">
        <v>51</v>
      </c>
      <c r="N13" s="31" t="s">
        <v>30</v>
      </c>
      <c r="O13" s="31"/>
      <c r="P13" s="31"/>
      <c r="Q13" s="31"/>
    </row>
    <row r="14" spans="1:17" ht="96">
      <c r="A14" s="30"/>
      <c r="B14" s="30"/>
      <c r="C14" s="31"/>
      <c r="D14" s="30"/>
      <c r="E14" s="30"/>
      <c r="F14" s="30"/>
      <c r="G14" s="30"/>
      <c r="H14" s="30"/>
      <c r="I14" s="31"/>
      <c r="J14" s="9" t="s">
        <v>2</v>
      </c>
      <c r="K14" s="9" t="s">
        <v>3</v>
      </c>
      <c r="L14" s="9" t="s">
        <v>52</v>
      </c>
      <c r="M14" s="31"/>
      <c r="N14" s="8" t="s">
        <v>50</v>
      </c>
      <c r="O14" s="8" t="s">
        <v>2</v>
      </c>
      <c r="P14" s="8" t="s">
        <v>3</v>
      </c>
      <c r="Q14" s="9" t="s">
        <v>24</v>
      </c>
    </row>
    <row r="15" spans="1:17" s="3" customFormat="1" ht="12">
      <c r="A15" s="2"/>
      <c r="B15" s="2"/>
      <c r="C15" s="2"/>
      <c r="D15" s="2"/>
      <c r="E15" s="2" t="s">
        <v>18</v>
      </c>
      <c r="F15" s="2"/>
      <c r="G15" s="4"/>
      <c r="H15" s="4" t="s">
        <v>21</v>
      </c>
      <c r="I15" s="2" t="s">
        <v>22</v>
      </c>
      <c r="J15" s="2"/>
      <c r="K15" s="2"/>
      <c r="L15" s="2"/>
      <c r="M15" s="2" t="s">
        <v>23</v>
      </c>
      <c r="N15" s="2"/>
      <c r="O15" s="2"/>
      <c r="P15" s="2"/>
      <c r="Q15" s="2"/>
    </row>
    <row r="16" spans="1:17" ht="12.75">
      <c r="A16" s="5">
        <v>1</v>
      </c>
      <c r="B16" s="5">
        <v>2</v>
      </c>
      <c r="C16" s="2">
        <v>3</v>
      </c>
      <c r="D16" s="2">
        <v>4</v>
      </c>
      <c r="E16" s="2">
        <v>5</v>
      </c>
      <c r="F16" s="2">
        <v>6</v>
      </c>
      <c r="G16" s="5">
        <v>7</v>
      </c>
      <c r="H16" s="5">
        <v>8</v>
      </c>
      <c r="I16" s="5">
        <v>9</v>
      </c>
      <c r="J16" s="2">
        <v>10</v>
      </c>
      <c r="K16" s="2">
        <v>11</v>
      </c>
      <c r="L16" s="5">
        <v>12</v>
      </c>
      <c r="M16" s="5">
        <v>13</v>
      </c>
      <c r="N16" s="5">
        <v>14</v>
      </c>
      <c r="O16" s="2">
        <v>15</v>
      </c>
      <c r="P16" s="2">
        <v>16</v>
      </c>
      <c r="Q16" s="5">
        <v>17</v>
      </c>
    </row>
    <row r="17" spans="1:17" ht="12.75">
      <c r="A17" s="5" t="s">
        <v>31</v>
      </c>
      <c r="B17" s="6" t="s">
        <v>32</v>
      </c>
      <c r="C17" s="39" t="s">
        <v>9</v>
      </c>
      <c r="D17" s="40"/>
      <c r="E17" s="10">
        <f>SUM(F17+G17)</f>
        <v>3925637</v>
      </c>
      <c r="F17" s="10">
        <f>SUM(F21)</f>
        <v>1294501</v>
      </c>
      <c r="G17" s="10">
        <v>2631136</v>
      </c>
      <c r="H17" s="11">
        <f>SUM(L17+M17)</f>
        <v>2766000</v>
      </c>
      <c r="I17" s="11">
        <v>1004592</v>
      </c>
      <c r="J17" s="11">
        <v>0</v>
      </c>
      <c r="K17" s="11">
        <v>0</v>
      </c>
      <c r="L17" s="11">
        <v>1004592</v>
      </c>
      <c r="M17" s="11">
        <v>1761408</v>
      </c>
      <c r="N17" s="11">
        <v>1761408</v>
      </c>
      <c r="O17" s="10">
        <v>0</v>
      </c>
      <c r="P17" s="10">
        <v>0</v>
      </c>
      <c r="Q17" s="10">
        <v>0</v>
      </c>
    </row>
    <row r="18" spans="1:17" ht="12.75">
      <c r="A18" s="36" t="s">
        <v>14</v>
      </c>
      <c r="B18" s="12" t="s">
        <v>41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ht="12.75">
      <c r="A19" s="37"/>
      <c r="B19" s="13" t="s">
        <v>42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12.75">
      <c r="A20" s="37"/>
      <c r="B20" s="13" t="s">
        <v>43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48">
      <c r="A21" s="37"/>
      <c r="B21" s="23" t="s">
        <v>44</v>
      </c>
      <c r="C21" s="10"/>
      <c r="D21" s="10" t="s">
        <v>47</v>
      </c>
      <c r="E21" s="10">
        <f>SUM(E22:E23)</f>
        <v>3925637</v>
      </c>
      <c r="F21" s="10">
        <f>SUM(F22:F23)</f>
        <v>1294501</v>
      </c>
      <c r="G21" s="10">
        <f>G22+G23</f>
        <v>2631136</v>
      </c>
      <c r="H21" s="11">
        <f>SUM(L21+M21)</f>
        <v>2766000</v>
      </c>
      <c r="I21" s="11">
        <v>1004592</v>
      </c>
      <c r="J21" s="11">
        <v>0</v>
      </c>
      <c r="K21" s="11">
        <v>0</v>
      </c>
      <c r="L21" s="11">
        <v>1004592</v>
      </c>
      <c r="M21" s="11">
        <v>1761408</v>
      </c>
      <c r="N21" s="11">
        <v>1761408</v>
      </c>
      <c r="O21" s="10">
        <v>0</v>
      </c>
      <c r="P21" s="10">
        <v>0</v>
      </c>
      <c r="Q21" s="10">
        <v>0</v>
      </c>
    </row>
    <row r="22" spans="1:17" ht="12.75">
      <c r="A22" s="37"/>
      <c r="B22" s="15" t="s">
        <v>38</v>
      </c>
      <c r="C22" s="26"/>
      <c r="D22" s="26"/>
      <c r="E22" s="10">
        <f>SUM(F22+G22)</f>
        <v>1159637</v>
      </c>
      <c r="F22" s="10">
        <v>289909</v>
      </c>
      <c r="G22" s="10">
        <v>869728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ht="12.75">
      <c r="A23" s="37"/>
      <c r="B23" s="13">
        <v>2006</v>
      </c>
      <c r="C23" s="27"/>
      <c r="D23" s="27"/>
      <c r="E23" s="11">
        <f>SUM(F23+G23)</f>
        <v>2766000</v>
      </c>
      <c r="F23" s="11">
        <v>1004592</v>
      </c>
      <c r="G23" s="11">
        <v>1761408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ht="12.75">
      <c r="A24" s="37"/>
      <c r="B24" s="13"/>
      <c r="C24" s="27"/>
      <c r="D24" s="27"/>
      <c r="E24" s="10"/>
      <c r="F24" s="10"/>
      <c r="G24" s="10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7" ht="12.75">
      <c r="A25" s="38"/>
      <c r="B25" s="5" t="s">
        <v>25</v>
      </c>
      <c r="C25" s="28"/>
      <c r="D25" s="28"/>
      <c r="E25" s="10"/>
      <c r="F25" s="10"/>
      <c r="G25" s="10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ht="12.75" hidden="1">
      <c r="A26" s="36" t="s">
        <v>15</v>
      </c>
      <c r="B26" s="18" t="s">
        <v>37</v>
      </c>
      <c r="C26" s="17"/>
      <c r="D26" s="17"/>
      <c r="E26" s="10"/>
      <c r="F26" s="10"/>
      <c r="G26" s="10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12.75" hidden="1">
      <c r="A27" s="37"/>
      <c r="B27" s="13" t="s">
        <v>11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1:17" ht="12.75" hidden="1">
      <c r="A28" s="37"/>
      <c r="B28" s="13" t="s">
        <v>12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1:17" ht="12.75" hidden="1">
      <c r="A29" s="37"/>
      <c r="B29" s="14" t="s">
        <v>13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12.75" hidden="1">
      <c r="A30" s="37"/>
      <c r="B30" s="15" t="s">
        <v>38</v>
      </c>
      <c r="C30" s="26"/>
      <c r="D30" s="26"/>
      <c r="E30" s="19"/>
      <c r="F30" s="19"/>
      <c r="G30" s="19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 ht="12.75" hidden="1">
      <c r="A31" s="37"/>
      <c r="B31" s="13">
        <v>2006</v>
      </c>
      <c r="C31" s="27"/>
      <c r="D31" s="27"/>
      <c r="E31" s="19"/>
      <c r="F31" s="19"/>
      <c r="G31" s="19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ht="12.75" hidden="1">
      <c r="A32" s="37"/>
      <c r="B32" s="13">
        <v>2007</v>
      </c>
      <c r="C32" s="27"/>
      <c r="D32" s="27"/>
      <c r="E32" s="19"/>
      <c r="F32" s="19"/>
      <c r="G32" s="19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ht="12.75" hidden="1">
      <c r="A33" s="20" t="s">
        <v>33</v>
      </c>
      <c r="B33" s="5" t="s">
        <v>25</v>
      </c>
      <c r="C33" s="28"/>
      <c r="D33" s="28"/>
      <c r="E33" s="19"/>
      <c r="F33" s="19"/>
      <c r="G33" s="19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2.75">
      <c r="A34" s="16" t="s">
        <v>34</v>
      </c>
      <c r="B34" s="6" t="s">
        <v>35</v>
      </c>
      <c r="C34" s="41" t="s">
        <v>9</v>
      </c>
      <c r="D34" s="42"/>
      <c r="E34" s="19"/>
      <c r="F34" s="19"/>
      <c r="G34" s="19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 ht="12.75">
      <c r="A35" s="36" t="s">
        <v>16</v>
      </c>
      <c r="B35" s="12" t="s">
        <v>7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  <row r="36" spans="1:17" ht="12.75">
      <c r="A36" s="37"/>
      <c r="B36" s="13" t="s">
        <v>45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 ht="12.75">
      <c r="A37" s="37"/>
      <c r="B37" s="13" t="s">
        <v>10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ht="12.75">
      <c r="A38" s="37"/>
      <c r="B38" s="14" t="s">
        <v>28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</row>
    <row r="39" spans="1:17" ht="12.75">
      <c r="A39" s="37"/>
      <c r="B39" s="15" t="s">
        <v>38</v>
      </c>
      <c r="C39" s="26"/>
      <c r="D39" s="26"/>
      <c r="E39" s="10"/>
      <c r="F39" s="10"/>
      <c r="G39" s="10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17" ht="12.75">
      <c r="A40" s="37"/>
      <c r="B40" s="13">
        <v>2006</v>
      </c>
      <c r="C40" s="27"/>
      <c r="D40" s="27"/>
      <c r="E40" s="10"/>
      <c r="F40" s="10"/>
      <c r="G40" s="10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ht="12.75">
      <c r="A41" s="38"/>
      <c r="B41" s="13">
        <v>2007</v>
      </c>
      <c r="C41" s="27"/>
      <c r="D41" s="27"/>
      <c r="E41" s="10"/>
      <c r="F41" s="10"/>
      <c r="G41" s="10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ht="12.75">
      <c r="A42" s="2"/>
      <c r="B42" s="5" t="s">
        <v>25</v>
      </c>
      <c r="C42" s="28"/>
      <c r="D42" s="28"/>
      <c r="E42" s="10"/>
      <c r="F42" s="10"/>
      <c r="G42" s="10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2.75">
      <c r="A43" s="32" t="s">
        <v>36</v>
      </c>
      <c r="B43" s="32"/>
      <c r="C43" s="33" t="s">
        <v>9</v>
      </c>
      <c r="D43" s="33"/>
      <c r="E43" s="10">
        <v>3925637</v>
      </c>
      <c r="F43" s="10">
        <v>1294501</v>
      </c>
      <c r="G43" s="10">
        <v>2631136</v>
      </c>
      <c r="H43" s="11">
        <f>SUM(L43+M43)</f>
        <v>2766000</v>
      </c>
      <c r="I43" s="11">
        <v>1004592</v>
      </c>
      <c r="J43" s="11">
        <v>0</v>
      </c>
      <c r="K43" s="11">
        <v>0</v>
      </c>
      <c r="L43" s="11">
        <v>1004592</v>
      </c>
      <c r="M43" s="11">
        <v>1761408</v>
      </c>
      <c r="N43" s="11">
        <v>1761408</v>
      </c>
      <c r="O43" s="10">
        <v>0</v>
      </c>
      <c r="P43" s="10">
        <v>0</v>
      </c>
      <c r="Q43" s="10">
        <v>0</v>
      </c>
    </row>
    <row r="44" spans="1:17" ht="12.75">
      <c r="A44" s="21" t="s">
        <v>8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1:17" ht="12.75">
      <c r="A45" s="21" t="s">
        <v>27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ht="15.75">
      <c r="A46" s="1"/>
    </row>
  </sheetData>
  <mergeCells count="68">
    <mergeCell ref="A1:Q1"/>
    <mergeCell ref="A26:A32"/>
    <mergeCell ref="A35:A41"/>
    <mergeCell ref="C17:D17"/>
    <mergeCell ref="C34:D34"/>
    <mergeCell ref="C39:C42"/>
    <mergeCell ref="D39:D42"/>
    <mergeCell ref="C30:C33"/>
    <mergeCell ref="D30:D33"/>
    <mergeCell ref="O22:O25"/>
    <mergeCell ref="Q30:Q33"/>
    <mergeCell ref="C27:Q28"/>
    <mergeCell ref="J22:J25"/>
    <mergeCell ref="C22:C25"/>
    <mergeCell ref="D22:D25"/>
    <mergeCell ref="H22:H25"/>
    <mergeCell ref="I22:I25"/>
    <mergeCell ref="A18:A25"/>
    <mergeCell ref="C35:Q37"/>
    <mergeCell ref="H39:H42"/>
    <mergeCell ref="O39:O42"/>
    <mergeCell ref="P39:P42"/>
    <mergeCell ref="Q39:Q42"/>
    <mergeCell ref="P22:P25"/>
    <mergeCell ref="Q22:Q25"/>
    <mergeCell ref="O30:O33"/>
    <mergeCell ref="P30:P33"/>
    <mergeCell ref="N39:N42"/>
    <mergeCell ref="K22:K25"/>
    <mergeCell ref="L22:L25"/>
    <mergeCell ref="M22:M25"/>
    <mergeCell ref="N22:N25"/>
    <mergeCell ref="M30:M33"/>
    <mergeCell ref="N30:N33"/>
    <mergeCell ref="L30:L33"/>
    <mergeCell ref="L39:L42"/>
    <mergeCell ref="F10:F14"/>
    <mergeCell ref="F9:G9"/>
    <mergeCell ref="G10:G14"/>
    <mergeCell ref="A7:Q7"/>
    <mergeCell ref="J13:L13"/>
    <mergeCell ref="A43:B43"/>
    <mergeCell ref="C43:D43"/>
    <mergeCell ref="A9:A14"/>
    <mergeCell ref="B9:B14"/>
    <mergeCell ref="C9:C14"/>
    <mergeCell ref="D9:D14"/>
    <mergeCell ref="C18:Q20"/>
    <mergeCell ref="M13:M14"/>
    <mergeCell ref="H30:H33"/>
    <mergeCell ref="E9:E14"/>
    <mergeCell ref="AA7:AV7"/>
    <mergeCell ref="H10:Q10"/>
    <mergeCell ref="N13:Q13"/>
    <mergeCell ref="M12:Q12"/>
    <mergeCell ref="I12:L12"/>
    <mergeCell ref="H11:H14"/>
    <mergeCell ref="I11:Q11"/>
    <mergeCell ref="H9:Q9"/>
    <mergeCell ref="I13:I14"/>
    <mergeCell ref="K3:M3"/>
    <mergeCell ref="I39:I42"/>
    <mergeCell ref="I30:I33"/>
    <mergeCell ref="J30:J33"/>
    <mergeCell ref="K30:K33"/>
    <mergeCell ref="J39:J42"/>
    <mergeCell ref="K39:K42"/>
    <mergeCell ref="M39:M42"/>
  </mergeCells>
  <printOptions horizontalCentered="1"/>
  <pageMargins left="0.3937007874015748" right="0.35433070866141736" top="0.7086614173228347" bottom="0.5905511811023623" header="0.5118110236220472" footer="0.5118110236220472"/>
  <pageSetup fitToHeight="0" horizontalDpi="600" verticalDpi="600" orientation="landscape" paperSize="9" scale="8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Głębski</dc:creator>
  <cp:keywords/>
  <dc:description/>
  <cp:lastModifiedBy>UGM</cp:lastModifiedBy>
  <cp:lastPrinted>2006-07-19T08:00:50Z</cp:lastPrinted>
  <dcterms:created xsi:type="dcterms:W3CDTF">2004-10-20T06:05:21Z</dcterms:created>
  <dcterms:modified xsi:type="dcterms:W3CDTF">2006-07-31T09:57:29Z</dcterms:modified>
  <cp:category/>
  <cp:version/>
  <cp:contentType/>
  <cp:contentStatus/>
</cp:coreProperties>
</file>