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<sst xmlns="http://schemas.openxmlformats.org/spreadsheetml/2006/main" count="39" uniqueCount="36">
  <si>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Dział</t>
  </si>
  <si>
    <t>Rozdział</t>
  </si>
  <si>
    <t xml:space="preserve">Nazwa jednostki </t>
  </si>
  <si>
    <t xml:space="preserve">podmiotowej </t>
  </si>
  <si>
    <t>celowej</t>
  </si>
  <si>
    <t>Kwota dotacji (w zł)</t>
  </si>
  <si>
    <t>Dotacja podmiotowa z budżetu dla niepublicznej jednostki systemu oświaty</t>
  </si>
  <si>
    <t>Rady Gminy Michałowice</t>
  </si>
  <si>
    <t xml:space="preserve">zmiany </t>
  </si>
  <si>
    <t>plan po zmianach</t>
  </si>
  <si>
    <t xml:space="preserve">zmniejszenia </t>
  </si>
  <si>
    <t>zwiększenia</t>
  </si>
  <si>
    <t>Dotacja celowa z budżetu na finansowanie lub dofinansowanie zadań zleconych do realizacji pozostałym jednostkom niezaliczanym do sektora finansów publicznych</t>
  </si>
  <si>
    <t>Dokonać zmian w planie dotacji udzielonych w  2012 roku z budżetu podmiotom należącym i nie należącym do sektora finansów publicznych, stanowiącym załącznik nr 1 do Uchwały Budżetowej Gminy Michałowice Nr XII/119/2011 z dnia 21 grudnia 2011 r. w sposób następujący</t>
  </si>
  <si>
    <t>Załącznik Nr 4</t>
  </si>
  <si>
    <t>Przedszkole Niepubliczne "Kraina Cudów"</t>
  </si>
  <si>
    <t>do Uchwały Nr    /    /2012</t>
  </si>
  <si>
    <t>z dnia              2012 r.</t>
  </si>
  <si>
    <t xml:space="preserve">Dotacje celowe przekazane gminie na zadania bieżące realizowane na podstawie porozumień między jst </t>
  </si>
  <si>
    <t xml:space="preserve">Oddziały przedszkolne - Gmina Nadarzyn          </t>
  </si>
  <si>
    <t xml:space="preserve">Przedszkola niepublicze - Gmina Pruszków         </t>
  </si>
  <si>
    <t xml:space="preserve">Przedszkola niepublicze - Gmina Brwinów </t>
  </si>
  <si>
    <t>Przedszkole Niepubliczne Sióstr Służebniczek w Komorowie</t>
  </si>
  <si>
    <t xml:space="preserve">Prywatne przedszkole w Michałowicach </t>
  </si>
  <si>
    <t>Przedszkole Niepubliczne "Nibylandia"</t>
  </si>
  <si>
    <t>Przedszkole Niepubliczne "Gumisiowy Raj"</t>
  </si>
  <si>
    <t>Punkt Przedszkolny Gmina Pruszków</t>
  </si>
  <si>
    <t xml:space="preserve">Punkt Przedszkolny Gmina Piastów </t>
  </si>
  <si>
    <t xml:space="preserve">Punkt Przedszkolny "Smyki" </t>
  </si>
  <si>
    <t>Punkt Przedszkolny "Misie Patysie"</t>
  </si>
  <si>
    <t>Punkt Przedszkolny "Zielony Domek"</t>
  </si>
  <si>
    <t>Niepubliczny żłobek "Krokodylek"</t>
  </si>
  <si>
    <t xml:space="preserve">Niepubliczny żłobek "Misie Patysie" </t>
  </si>
  <si>
    <t>Niepubliczny żłobek w Komorowie</t>
  </si>
  <si>
    <t xml:space="preserve">Przedszkole Niepubliczne "Zielone Przedszkole" </t>
  </si>
  <si>
    <t xml:space="preserve">Przedszkole Niepubliczne "Krokodylek"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</si>
</sst>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0" fillId="0" borderId="2" xfId="0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3">
      <selection activeCell="J27" sqref="J27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59.625" style="2" customWidth="1"/>
    <col min="4" max="4" width="13.00390625" style="2" customWidth="1"/>
    <col min="5" max="5" width="12.625" style="2" customWidth="1"/>
    <col min="6" max="6" width="12.00390625" style="2" customWidth="1"/>
    <col min="7" max="7" width="11.625" style="2" customWidth="1"/>
    <col min="8" max="8" width="12.75390625" style="2" customWidth="1"/>
    <col min="9" max="9" width="13.125" style="2" customWidth="1"/>
    <col min="10" max="10" width="11.625" style="2" customWidth="1"/>
    <col min="11" max="16384" width="9.125" style="2" customWidth="1"/>
  </cols>
  <sheetData>
    <row r="1" ht="12.75">
      <c r="D1" s="1" t="s">
        <v>14</v>
      </c>
    </row>
    <row r="2" ht="12.75">
      <c r="D2" s="1" t="s">
        <v>16</v>
      </c>
    </row>
    <row r="3" ht="12.75">
      <c r="D3" s="1" t="s">
        <v>7</v>
      </c>
    </row>
    <row r="4" ht="12.75">
      <c r="D4" s="1" t="s">
        <v>17</v>
      </c>
    </row>
    <row r="5" spans="1:10" s="6" customFormat="1" ht="27.75" customHeight="1">
      <c r="A5" s="27" t="s">
        <v>13</v>
      </c>
      <c r="B5" s="27"/>
      <c r="C5" s="27"/>
      <c r="D5" s="27"/>
      <c r="E5" s="27"/>
      <c r="F5" s="28"/>
      <c r="G5" s="28"/>
      <c r="H5" s="28"/>
      <c r="I5" s="4"/>
      <c r="J5" s="5"/>
    </row>
    <row r="6" spans="1:10" s="6" customFormat="1" ht="13.5" customHeight="1">
      <c r="A6" s="20"/>
      <c r="B6" s="20"/>
      <c r="C6" s="20"/>
      <c r="D6" s="21"/>
      <c r="E6" s="21"/>
      <c r="F6" s="22"/>
      <c r="G6" s="22"/>
      <c r="H6" s="22"/>
      <c r="I6" s="4"/>
      <c r="J6" s="5"/>
    </row>
    <row r="7" spans="1:10" ht="12.75">
      <c r="A7" s="31" t="s">
        <v>0</v>
      </c>
      <c r="B7" s="31" t="s">
        <v>1</v>
      </c>
      <c r="C7" s="31" t="s">
        <v>2</v>
      </c>
      <c r="D7" s="36" t="s">
        <v>5</v>
      </c>
      <c r="E7" s="37"/>
      <c r="F7" s="36" t="s">
        <v>8</v>
      </c>
      <c r="G7" s="39"/>
      <c r="H7" s="29" t="s">
        <v>9</v>
      </c>
      <c r="I7" s="1"/>
      <c r="J7" s="1"/>
    </row>
    <row r="8" spans="1:10" ht="14.25" customHeight="1">
      <c r="A8" s="38"/>
      <c r="B8" s="38"/>
      <c r="C8" s="38"/>
      <c r="D8" s="7" t="s">
        <v>3</v>
      </c>
      <c r="E8" s="7" t="s">
        <v>4</v>
      </c>
      <c r="F8" s="18" t="s">
        <v>10</v>
      </c>
      <c r="G8" s="18" t="s">
        <v>11</v>
      </c>
      <c r="H8" s="30"/>
      <c r="I8" s="3"/>
      <c r="J8" s="1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3"/>
      <c r="J9" s="1"/>
    </row>
    <row r="10" spans="1:10" ht="25.5">
      <c r="A10" s="31">
        <v>801</v>
      </c>
      <c r="B10" s="31">
        <v>80103</v>
      </c>
      <c r="C10" s="10" t="s">
        <v>18</v>
      </c>
      <c r="D10" s="11">
        <f>SUM(D11:D11)</f>
        <v>0</v>
      </c>
      <c r="E10" s="11">
        <f>SUM(E11:E11)</f>
        <v>16100</v>
      </c>
      <c r="F10" s="25">
        <f>SUM(F11:F11)</f>
        <v>14800</v>
      </c>
      <c r="G10" s="25">
        <f>SUM(G11:G11)</f>
        <v>0</v>
      </c>
      <c r="H10" s="24">
        <f>SUM(E10-F10+G10)</f>
        <v>1300</v>
      </c>
      <c r="I10" s="3"/>
      <c r="J10" s="1"/>
    </row>
    <row r="11" spans="1:10" ht="12.75">
      <c r="A11" s="32"/>
      <c r="B11" s="33"/>
      <c r="C11" s="9" t="s">
        <v>19</v>
      </c>
      <c r="D11" s="15">
        <v>0</v>
      </c>
      <c r="E11" s="12">
        <v>16100</v>
      </c>
      <c r="F11" s="19">
        <v>14800</v>
      </c>
      <c r="G11" s="19">
        <v>0</v>
      </c>
      <c r="H11" s="24">
        <f>SUM(E11-F11+G11)</f>
        <v>1300</v>
      </c>
      <c r="I11" s="3"/>
      <c r="J11" s="1"/>
    </row>
    <row r="12" spans="1:10" ht="28.5" customHeight="1">
      <c r="A12" s="31">
        <v>801</v>
      </c>
      <c r="B12" s="31">
        <v>80104</v>
      </c>
      <c r="C12" s="10" t="s">
        <v>18</v>
      </c>
      <c r="D12" s="11">
        <f>SUM(D13:D14)</f>
        <v>0</v>
      </c>
      <c r="E12" s="11">
        <f>SUM(E13:E14)</f>
        <v>253100</v>
      </c>
      <c r="F12" s="25">
        <f>SUM(F13:F14)</f>
        <v>36000</v>
      </c>
      <c r="G12" s="25">
        <f>SUM(G13:G14)</f>
        <v>0</v>
      </c>
      <c r="H12" s="24">
        <f>SUM(E12-F12+G12)</f>
        <v>217100</v>
      </c>
      <c r="I12" s="3"/>
      <c r="J12" s="1"/>
    </row>
    <row r="13" spans="1:10" ht="12" customHeight="1">
      <c r="A13" s="32"/>
      <c r="B13" s="33"/>
      <c r="C13" s="9" t="s">
        <v>20</v>
      </c>
      <c r="D13" s="15">
        <v>0</v>
      </c>
      <c r="E13" s="12">
        <v>230000</v>
      </c>
      <c r="F13" s="19">
        <v>30000</v>
      </c>
      <c r="G13" s="19">
        <v>0</v>
      </c>
      <c r="H13" s="24">
        <f>SUM(E13-F13+G13)</f>
        <v>200000</v>
      </c>
      <c r="I13" s="3"/>
      <c r="J13" s="1"/>
    </row>
    <row r="14" spans="1:10" ht="14.25" customHeight="1">
      <c r="A14" s="32"/>
      <c r="B14" s="33"/>
      <c r="C14" s="9" t="s">
        <v>21</v>
      </c>
      <c r="D14" s="15">
        <v>0</v>
      </c>
      <c r="E14" s="12">
        <v>23100</v>
      </c>
      <c r="F14" s="19">
        <v>6000</v>
      </c>
      <c r="G14" s="19">
        <v>0</v>
      </c>
      <c r="H14" s="23">
        <f>SUM(E14-F14+G14)</f>
        <v>17100</v>
      </c>
      <c r="I14" s="3"/>
      <c r="J14" s="1"/>
    </row>
    <row r="15" spans="1:10" ht="17.25" customHeight="1">
      <c r="A15" s="31">
        <v>801</v>
      </c>
      <c r="B15" s="31">
        <v>80104</v>
      </c>
      <c r="C15" s="10" t="s">
        <v>6</v>
      </c>
      <c r="D15" s="14">
        <f>SUM(D16:D22)</f>
        <v>2259908</v>
      </c>
      <c r="E15" s="14">
        <f>SUM(E20:E22)</f>
        <v>0</v>
      </c>
      <c r="F15" s="25">
        <f>SUM(F16:F22)</f>
        <v>213600</v>
      </c>
      <c r="G15" s="25">
        <f>SUM(G16:G22)</f>
        <v>12000</v>
      </c>
      <c r="H15" s="24">
        <f aca="true" t="shared" si="0" ref="H15:H22">SUM(D15-F15+G15)</f>
        <v>2058308</v>
      </c>
      <c r="I15" s="3"/>
      <c r="J15" s="1"/>
    </row>
    <row r="16" spans="1:10" ht="17.25" customHeight="1">
      <c r="A16" s="32"/>
      <c r="B16" s="32"/>
      <c r="C16" s="9" t="s">
        <v>22</v>
      </c>
      <c r="D16" s="13">
        <v>478062</v>
      </c>
      <c r="E16" s="13">
        <v>0</v>
      </c>
      <c r="F16" s="26">
        <v>17000</v>
      </c>
      <c r="G16" s="26">
        <v>0</v>
      </c>
      <c r="H16" s="24">
        <f t="shared" si="0"/>
        <v>461062</v>
      </c>
      <c r="I16" s="3"/>
      <c r="J16" s="1"/>
    </row>
    <row r="17" spans="1:10" ht="17.25" customHeight="1">
      <c r="A17" s="32"/>
      <c r="B17" s="32"/>
      <c r="C17" s="9" t="s">
        <v>23</v>
      </c>
      <c r="D17" s="13">
        <v>272128</v>
      </c>
      <c r="E17" s="13">
        <v>0</v>
      </c>
      <c r="F17" s="26">
        <v>20000</v>
      </c>
      <c r="G17" s="26">
        <v>0</v>
      </c>
      <c r="H17" s="24">
        <f t="shared" si="0"/>
        <v>252128</v>
      </c>
      <c r="I17" s="3"/>
      <c r="J17" s="1"/>
    </row>
    <row r="18" spans="1:10" ht="17.25" customHeight="1">
      <c r="A18" s="32"/>
      <c r="B18" s="32"/>
      <c r="C18" s="9" t="s">
        <v>24</v>
      </c>
      <c r="D18" s="13">
        <v>250064</v>
      </c>
      <c r="E18" s="13">
        <v>0</v>
      </c>
      <c r="F18" s="26">
        <v>48600</v>
      </c>
      <c r="G18" s="26">
        <v>0</v>
      </c>
      <c r="H18" s="24">
        <f t="shared" si="0"/>
        <v>201464</v>
      </c>
      <c r="I18" s="3"/>
      <c r="J18" s="1"/>
    </row>
    <row r="19" spans="1:10" ht="17.25" customHeight="1">
      <c r="A19" s="32"/>
      <c r="B19" s="32"/>
      <c r="C19" s="9" t="s">
        <v>25</v>
      </c>
      <c r="D19" s="13">
        <v>404514</v>
      </c>
      <c r="E19" s="13">
        <v>0</v>
      </c>
      <c r="F19" s="26">
        <v>68000</v>
      </c>
      <c r="G19" s="26">
        <v>0</v>
      </c>
      <c r="H19" s="24">
        <f t="shared" si="0"/>
        <v>336514</v>
      </c>
      <c r="I19" s="3"/>
      <c r="J19" s="1"/>
    </row>
    <row r="20" spans="1:10" ht="13.5" customHeight="1">
      <c r="A20" s="32"/>
      <c r="B20" s="33"/>
      <c r="C20" s="9" t="s">
        <v>34</v>
      </c>
      <c r="D20" s="13">
        <v>379436</v>
      </c>
      <c r="E20" s="13">
        <v>0</v>
      </c>
      <c r="F20" s="19">
        <v>20000</v>
      </c>
      <c r="G20" s="19">
        <v>0</v>
      </c>
      <c r="H20" s="23">
        <f t="shared" si="0"/>
        <v>359436</v>
      </c>
      <c r="I20" s="3"/>
      <c r="J20" s="1"/>
    </row>
    <row r="21" spans="1:10" ht="12.75" customHeight="1">
      <c r="A21" s="32"/>
      <c r="B21" s="33"/>
      <c r="C21" s="9" t="s">
        <v>15</v>
      </c>
      <c r="D21" s="13">
        <v>203690</v>
      </c>
      <c r="E21" s="13">
        <v>0</v>
      </c>
      <c r="F21" s="19">
        <v>0</v>
      </c>
      <c r="G21" s="19">
        <v>12000</v>
      </c>
      <c r="H21" s="23">
        <f t="shared" si="0"/>
        <v>215690</v>
      </c>
      <c r="I21" s="3"/>
      <c r="J21" s="1"/>
    </row>
    <row r="22" spans="1:10" ht="12.75" customHeight="1">
      <c r="A22" s="34"/>
      <c r="B22" s="35"/>
      <c r="C22" s="9" t="s">
        <v>35</v>
      </c>
      <c r="D22" s="13">
        <v>272014</v>
      </c>
      <c r="E22" s="13">
        <v>0</v>
      </c>
      <c r="F22" s="19">
        <v>40000</v>
      </c>
      <c r="G22" s="19">
        <v>0</v>
      </c>
      <c r="H22" s="23">
        <f t="shared" si="0"/>
        <v>232014</v>
      </c>
      <c r="I22" s="3"/>
      <c r="J22" s="1"/>
    </row>
    <row r="23" spans="1:10" ht="27.75" customHeight="1">
      <c r="A23" s="31">
        <v>801</v>
      </c>
      <c r="B23" s="31">
        <v>80106</v>
      </c>
      <c r="C23" s="10" t="s">
        <v>18</v>
      </c>
      <c r="D23" s="14">
        <v>0</v>
      </c>
      <c r="E23" s="14">
        <f>SUM(E24:E25)</f>
        <v>35640</v>
      </c>
      <c r="F23" s="25">
        <f>SUM(F24:F25)</f>
        <v>18160</v>
      </c>
      <c r="G23" s="25">
        <f>SUM(G24:G25)</f>
        <v>0</v>
      </c>
      <c r="H23" s="24">
        <f>SUM(E23-F23+G23)</f>
        <v>17480</v>
      </c>
      <c r="I23" s="3"/>
      <c r="J23" s="1"/>
    </row>
    <row r="24" spans="1:10" ht="15" customHeight="1">
      <c r="A24" s="32"/>
      <c r="B24" s="33"/>
      <c r="C24" s="9" t="s">
        <v>26</v>
      </c>
      <c r="D24" s="13">
        <v>0</v>
      </c>
      <c r="E24" s="13">
        <v>24480</v>
      </c>
      <c r="F24" s="19">
        <v>7000</v>
      </c>
      <c r="G24" s="19">
        <v>0</v>
      </c>
      <c r="H24" s="24">
        <f>SUM(E24-F24+G24)</f>
        <v>17480</v>
      </c>
      <c r="I24" s="3"/>
      <c r="J24" s="1"/>
    </row>
    <row r="25" spans="1:10" ht="15" customHeight="1">
      <c r="A25" s="32"/>
      <c r="B25" s="33"/>
      <c r="C25" s="9" t="s">
        <v>27</v>
      </c>
      <c r="D25" s="13">
        <v>0</v>
      </c>
      <c r="E25" s="13">
        <v>11160</v>
      </c>
      <c r="F25" s="19">
        <v>11160</v>
      </c>
      <c r="G25" s="19">
        <v>0</v>
      </c>
      <c r="H25" s="24">
        <f>SUM(E25-F25+G25)</f>
        <v>0</v>
      </c>
      <c r="I25" s="3"/>
      <c r="J25" s="1"/>
    </row>
    <row r="26" spans="1:10" ht="16.5" customHeight="1">
      <c r="A26" s="31">
        <v>801</v>
      </c>
      <c r="B26" s="31">
        <v>80106</v>
      </c>
      <c r="C26" s="10" t="s">
        <v>6</v>
      </c>
      <c r="D26" s="14">
        <f>SUM(D27:D29)</f>
        <v>143432</v>
      </c>
      <c r="E26" s="14">
        <f>SUM(E27:E29)</f>
        <v>0</v>
      </c>
      <c r="F26" s="25">
        <f>SUM(F27:F29)</f>
        <v>45500</v>
      </c>
      <c r="G26" s="25">
        <f>SUM(G27:G29)</f>
        <v>0</v>
      </c>
      <c r="H26" s="24">
        <f>SUM(D26-F26+G26)</f>
        <v>97932</v>
      </c>
      <c r="I26" s="3"/>
      <c r="J26" s="1"/>
    </row>
    <row r="27" spans="1:10" ht="15" customHeight="1">
      <c r="A27" s="32"/>
      <c r="B27" s="33"/>
      <c r="C27" s="9" t="s">
        <v>28</v>
      </c>
      <c r="D27" s="13">
        <v>83064</v>
      </c>
      <c r="E27" s="13">
        <v>0</v>
      </c>
      <c r="F27" s="19">
        <v>15400</v>
      </c>
      <c r="G27" s="19">
        <v>0</v>
      </c>
      <c r="H27" s="24">
        <f>SUM(D27-F27+G27)</f>
        <v>67664</v>
      </c>
      <c r="I27" s="3"/>
      <c r="J27" s="1"/>
    </row>
    <row r="28" spans="1:10" ht="14.25" customHeight="1">
      <c r="A28" s="32"/>
      <c r="B28" s="33"/>
      <c r="C28" s="9" t="s">
        <v>29</v>
      </c>
      <c r="D28" s="13">
        <v>25304</v>
      </c>
      <c r="E28" s="13">
        <v>0</v>
      </c>
      <c r="F28" s="19">
        <v>12100</v>
      </c>
      <c r="G28" s="19">
        <v>0</v>
      </c>
      <c r="H28" s="24">
        <f>SUM(D28-F28+G28)</f>
        <v>13204</v>
      </c>
      <c r="I28" s="3"/>
      <c r="J28" s="1"/>
    </row>
    <row r="29" spans="1:10" ht="14.25" customHeight="1">
      <c r="A29" s="32"/>
      <c r="B29" s="33"/>
      <c r="C29" s="9" t="s">
        <v>30</v>
      </c>
      <c r="D29" s="13">
        <v>35064</v>
      </c>
      <c r="E29" s="13">
        <v>0</v>
      </c>
      <c r="F29" s="19">
        <v>18000</v>
      </c>
      <c r="G29" s="19">
        <v>0</v>
      </c>
      <c r="H29" s="24">
        <f>SUM(D29-F29+G29)</f>
        <v>17064</v>
      </c>
      <c r="I29" s="3"/>
      <c r="J29" s="1"/>
    </row>
    <row r="30" spans="1:10" ht="38.25">
      <c r="A30" s="31">
        <v>853</v>
      </c>
      <c r="B30" s="31">
        <v>85305</v>
      </c>
      <c r="C30" s="10" t="s">
        <v>12</v>
      </c>
      <c r="D30" s="14">
        <f>SUM(D31:D33)</f>
        <v>0</v>
      </c>
      <c r="E30" s="14">
        <f>SUM(E31:E33)</f>
        <v>178300</v>
      </c>
      <c r="F30" s="24">
        <f>SUM(F31:F33)</f>
        <v>45000</v>
      </c>
      <c r="G30" s="25">
        <f>SUM(G31:G33)</f>
        <v>5700</v>
      </c>
      <c r="H30" s="24">
        <f>SUM(E30-F30+G30)</f>
        <v>139000</v>
      </c>
      <c r="I30" s="3"/>
      <c r="J30" s="1"/>
    </row>
    <row r="31" spans="1:10" ht="15.75" customHeight="1">
      <c r="A31" s="32"/>
      <c r="B31" s="33"/>
      <c r="C31" s="9" t="s">
        <v>31</v>
      </c>
      <c r="D31" s="13">
        <v>0</v>
      </c>
      <c r="E31" s="13">
        <v>54000</v>
      </c>
      <c r="F31" s="19">
        <v>30000</v>
      </c>
      <c r="G31" s="19">
        <v>0</v>
      </c>
      <c r="H31" s="23">
        <f>SUM(E31-F31+G31)</f>
        <v>24000</v>
      </c>
      <c r="I31" s="3"/>
      <c r="J31" s="16"/>
    </row>
    <row r="32" spans="1:10" ht="15.75" customHeight="1">
      <c r="A32" s="32"/>
      <c r="B32" s="33"/>
      <c r="C32" s="9" t="s">
        <v>33</v>
      </c>
      <c r="D32" s="13">
        <v>0</v>
      </c>
      <c r="E32" s="13">
        <v>69500</v>
      </c>
      <c r="F32" s="19">
        <v>0</v>
      </c>
      <c r="G32" s="19">
        <v>5700</v>
      </c>
      <c r="H32" s="23">
        <f>SUM(E32-F32+G32)</f>
        <v>75200</v>
      </c>
      <c r="I32" s="3"/>
      <c r="J32" s="16"/>
    </row>
    <row r="33" spans="1:10" ht="16.5" customHeight="1">
      <c r="A33" s="34"/>
      <c r="B33" s="35"/>
      <c r="C33" s="9" t="s">
        <v>32</v>
      </c>
      <c r="D33" s="13">
        <v>0</v>
      </c>
      <c r="E33" s="13">
        <v>54800</v>
      </c>
      <c r="F33" s="19">
        <v>15000</v>
      </c>
      <c r="G33" s="19">
        <v>0</v>
      </c>
      <c r="H33" s="23">
        <f>SUM(E33-F33+G33)</f>
        <v>39800</v>
      </c>
      <c r="I33" s="3"/>
      <c r="J33" s="1"/>
    </row>
    <row r="34" ht="12.75">
      <c r="E34" s="17"/>
    </row>
    <row r="35" spans="6:7" ht="12.75">
      <c r="F35" s="17"/>
      <c r="G35" s="17"/>
    </row>
  </sheetData>
  <mergeCells count="19">
    <mergeCell ref="A30:A33"/>
    <mergeCell ref="B30:B33"/>
    <mergeCell ref="F7:G7"/>
    <mergeCell ref="B7:B8"/>
    <mergeCell ref="C7:C8"/>
    <mergeCell ref="A10:A11"/>
    <mergeCell ref="B10:B11"/>
    <mergeCell ref="A23:A25"/>
    <mergeCell ref="B23:B25"/>
    <mergeCell ref="A5:H5"/>
    <mergeCell ref="H7:H8"/>
    <mergeCell ref="A26:A29"/>
    <mergeCell ref="B26:B29"/>
    <mergeCell ref="A15:A22"/>
    <mergeCell ref="B15:B22"/>
    <mergeCell ref="A12:A14"/>
    <mergeCell ref="B12:B14"/>
    <mergeCell ref="D7:E7"/>
    <mergeCell ref="A7:A8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2012-10-09T10:41:47Z</cp:lastPrinted>
  <dcterms:created xsi:type="dcterms:W3CDTF">2001-09-07T12:46:35Z</dcterms:created>
  <dcterms:modified xsi:type="dcterms:W3CDTF">2012-10-09T10:46:56Z</dcterms:modified>
  <cp:category/>
  <cp:version/>
  <cp:contentType/>
  <cp:contentStatus/>
</cp:coreProperties>
</file>