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85" windowWidth="9720" windowHeight="6600" activeTab="0"/>
  </bookViews>
  <sheets>
    <sheet name="wykon.03 prok 04" sheetId="1" r:id="rId1"/>
  </sheets>
  <definedNames>
    <definedName name="_xlnm.Print_Titles" localSheetId="0">'wykon.03 prok 04'!$10:$11</definedName>
  </definedNames>
  <calcPr fullCalcOnLoad="1"/>
</workbook>
</file>

<file path=xl/sharedStrings.xml><?xml version="1.0" encoding="utf-8"?>
<sst xmlns="http://schemas.openxmlformats.org/spreadsheetml/2006/main" count="33" uniqueCount="29">
  <si>
    <t xml:space="preserve">bieżące </t>
  </si>
  <si>
    <t>majątkowe</t>
  </si>
  <si>
    <t>Dział</t>
  </si>
  <si>
    <t>2010</t>
  </si>
  <si>
    <t>Dział 854 Edukacyjna opieka wychowawcza</t>
  </si>
  <si>
    <t>dotacje celowe z zakresu edukacji opieki wychowawczej -z przeznaczeniem na dofinansowanie świadczeń pomocy materialnej dla uczniów o charakterze socjalnym</t>
  </si>
  <si>
    <t xml:space="preserve"> </t>
  </si>
  <si>
    <t xml:space="preserve">dotacje celowe z zakresu administracji rządowej -wydawanie przez gminy decyzji w sprawie świadczeniobiorców innych niż ubezpieczenia spełniającymi kryterium dochodowe </t>
  </si>
  <si>
    <t>Dział 851 Ochrona zdrowia</t>
  </si>
  <si>
    <t>Dochody ogółem, w tym:</t>
  </si>
  <si>
    <t>Źródła dochodów</t>
  </si>
  <si>
    <t>L.p</t>
  </si>
  <si>
    <t xml:space="preserve">Zmniejszenia ogółem </t>
  </si>
  <si>
    <t>w tym:</t>
  </si>
  <si>
    <t xml:space="preserve"> dochody bieżące </t>
  </si>
  <si>
    <t xml:space="preserve">Zwiększenia ogółem </t>
  </si>
  <si>
    <t xml:space="preserve">dochody bieżące </t>
  </si>
  <si>
    <t>(w złotych)</t>
  </si>
  <si>
    <t xml:space="preserve">Wójta Gminy Michałowice </t>
  </si>
  <si>
    <t xml:space="preserve"> dochody majątkowe </t>
  </si>
  <si>
    <t>Rozdz.</t>
  </si>
  <si>
    <t>§</t>
  </si>
  <si>
    <t>Dokonać zmian w planie dochodów w organie gminy na rok 2012 stanowiącym załącznik Nr 2 do Zarządzenia Nr 79/2012r. w sposób następujący:</t>
  </si>
  <si>
    <t>Dział 852 Pomoc społeczna</t>
  </si>
  <si>
    <t>Załącznik nr 1</t>
  </si>
  <si>
    <t>do Zarządzenia Nr 167/2012</t>
  </si>
  <si>
    <t xml:space="preserve">z dnia 20 sierpnia  2012r.  </t>
  </si>
  <si>
    <t>Dotacje celowe otrzymane z budżetu państwa na realizację własnych zadań bieżących gmin (związków gmin)</t>
  </si>
  <si>
    <t>Dotacje celowe otrzymane z budżetu państwa na realizację zadań bieżących z zakresu admininstracji rządowej oraz innych zadań zleconych gminie (związkom gmin) ustawami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</si>
</sst>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#,##0.0"/>
    <numFmt numFmtId="170" formatCode="[$-415]d\ mmmm\ yyyy"/>
    <numFmt numFmtId="171" formatCode="#,##0.00_ ;\-#,##0.00\ "/>
  </numFmts>
  <fonts count="14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9"/>
      <name val="Arial CE"/>
      <family val="2"/>
    </font>
    <font>
      <sz val="9"/>
      <name val="Arial CE"/>
      <family val="0"/>
    </font>
    <font>
      <b/>
      <i/>
      <sz val="9"/>
      <name val="Times New Roman"/>
      <family val="1"/>
    </font>
    <font>
      <i/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i/>
      <sz val="8"/>
      <name val="Times New Roman"/>
      <family val="1"/>
    </font>
    <font>
      <i/>
      <sz val="8"/>
      <name val="Arial CE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Alignment="1">
      <alignment/>
    </xf>
    <xf numFmtId="4" fontId="3" fillId="0" borderId="1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4" fontId="7" fillId="0" borderId="1" xfId="0" applyNumberFormat="1" applyFont="1" applyBorder="1" applyAlignment="1">
      <alignment horizontal="center"/>
    </xf>
    <xf numFmtId="4" fontId="7" fillId="0" borderId="1" xfId="0" applyNumberFormat="1" applyFont="1" applyBorder="1" applyAlignment="1">
      <alignment horizontal="right"/>
    </xf>
    <xf numFmtId="0" fontId="8" fillId="0" borderId="0" xfId="0" applyFont="1" applyBorder="1" applyAlignment="1">
      <alignment/>
    </xf>
    <xf numFmtId="0" fontId="6" fillId="0" borderId="2" xfId="0" applyFont="1" applyBorder="1" applyAlignment="1">
      <alignment wrapText="1"/>
    </xf>
    <xf numFmtId="0" fontId="4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/>
    </xf>
    <xf numFmtId="0" fontId="10" fillId="0" borderId="4" xfId="0" applyFont="1" applyBorder="1" applyAlignment="1">
      <alignment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top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 vertical="top"/>
    </xf>
    <xf numFmtId="0" fontId="9" fillId="0" borderId="4" xfId="0" applyFont="1" applyBorder="1" applyAlignment="1">
      <alignment horizontal="center"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vertical="top"/>
    </xf>
    <xf numFmtId="0" fontId="9" fillId="0" borderId="0" xfId="0" applyFont="1" applyBorder="1" applyAlignment="1">
      <alignment/>
    </xf>
    <xf numFmtId="0" fontId="11" fillId="0" borderId="0" xfId="0" applyFont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vertical="top"/>
    </xf>
    <xf numFmtId="0" fontId="10" fillId="0" borderId="2" xfId="0" applyFont="1" applyBorder="1" applyAlignment="1">
      <alignment horizontal="center" vertical="top"/>
    </xf>
    <xf numFmtId="0" fontId="10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justify" vertical="top" wrapText="1"/>
    </xf>
    <xf numFmtId="3" fontId="9" fillId="0" borderId="1" xfId="0" applyNumberFormat="1" applyFont="1" applyBorder="1" applyAlignment="1">
      <alignment horizontal="center"/>
    </xf>
    <xf numFmtId="3" fontId="10" fillId="0" borderId="1" xfId="0" applyNumberFormat="1" applyFont="1" applyBorder="1" applyAlignment="1">
      <alignment horizontal="center"/>
    </xf>
    <xf numFmtId="3" fontId="11" fillId="0" borderId="1" xfId="0" applyNumberFormat="1" applyFont="1" applyBorder="1" applyAlignment="1">
      <alignment horizontal="center"/>
    </xf>
    <xf numFmtId="3" fontId="12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horizontal="left" wrapText="1"/>
    </xf>
    <xf numFmtId="3" fontId="12" fillId="0" borderId="1" xfId="0" applyNumberFormat="1" applyFont="1" applyBorder="1" applyAlignment="1">
      <alignment vertical="center"/>
    </xf>
    <xf numFmtId="0" fontId="10" fillId="0" borderId="7" xfId="0" applyFont="1" applyBorder="1" applyAlignment="1">
      <alignment horizontal="center" vertical="center"/>
    </xf>
    <xf numFmtId="0" fontId="10" fillId="0" borderId="1" xfId="0" applyFont="1" applyBorder="1" applyAlignment="1">
      <alignment vertical="top" wrapText="1"/>
    </xf>
    <xf numFmtId="3" fontId="12" fillId="0" borderId="1" xfId="0" applyNumberFormat="1" applyFont="1" applyBorder="1" applyAlignment="1">
      <alignment horizontal="center" vertical="center"/>
    </xf>
    <xf numFmtId="3" fontId="11" fillId="0" borderId="1" xfId="0" applyNumberFormat="1" applyFont="1" applyBorder="1" applyAlignment="1">
      <alignment horizontal="center" vertical="center"/>
    </xf>
    <xf numFmtId="3" fontId="9" fillId="0" borderId="1" xfId="0" applyNumberFormat="1" applyFont="1" applyBorder="1" applyAlignment="1">
      <alignment vertical="center"/>
    </xf>
    <xf numFmtId="3" fontId="9" fillId="0" borderId="1" xfId="0" applyNumberFormat="1" applyFont="1" applyBorder="1" applyAlignment="1">
      <alignment horizontal="right"/>
    </xf>
    <xf numFmtId="0" fontId="10" fillId="0" borderId="0" xfId="0" applyFont="1" applyBorder="1" applyAlignment="1">
      <alignment horizontal="center"/>
    </xf>
    <xf numFmtId="0" fontId="11" fillId="0" borderId="0" xfId="0" applyFont="1" applyAlignment="1">
      <alignment/>
    </xf>
    <xf numFmtId="0" fontId="10" fillId="0" borderId="1" xfId="0" applyFont="1" applyBorder="1" applyAlignment="1">
      <alignment horizontal="left"/>
    </xf>
    <xf numFmtId="0" fontId="10" fillId="0" borderId="6" xfId="0" applyFont="1" applyBorder="1" applyAlignment="1">
      <alignment horizontal="center"/>
    </xf>
    <xf numFmtId="4" fontId="9" fillId="0" borderId="1" xfId="0" applyNumberFormat="1" applyFont="1" applyBorder="1" applyAlignment="1">
      <alignment horizontal="center" vertical="center"/>
    </xf>
    <xf numFmtId="171" fontId="10" fillId="0" borderId="1" xfId="0" applyNumberFormat="1" applyFont="1" applyBorder="1" applyAlignment="1">
      <alignment horizontal="center" vertical="center"/>
    </xf>
    <xf numFmtId="171" fontId="10" fillId="0" borderId="1" xfId="0" applyNumberFormat="1" applyFont="1" applyBorder="1" applyAlignment="1">
      <alignment vertical="center"/>
    </xf>
    <xf numFmtId="171" fontId="7" fillId="0" borderId="1" xfId="0" applyNumberFormat="1" applyFont="1" applyBorder="1" applyAlignment="1">
      <alignment horizontal="center"/>
    </xf>
    <xf numFmtId="171" fontId="7" fillId="0" borderId="1" xfId="0" applyNumberFormat="1" applyFont="1" applyBorder="1" applyAlignment="1">
      <alignment horizontal="right"/>
    </xf>
    <xf numFmtId="171" fontId="4" fillId="0" borderId="1" xfId="0" applyNumberFormat="1" applyFont="1" applyBorder="1" applyAlignment="1">
      <alignment horizontal="center"/>
    </xf>
    <xf numFmtId="171" fontId="8" fillId="0" borderId="0" xfId="0" applyNumberFormat="1" applyFont="1" applyBorder="1" applyAlignment="1">
      <alignment/>
    </xf>
    <xf numFmtId="4" fontId="9" fillId="0" borderId="1" xfId="0" applyNumberFormat="1" applyFont="1" applyBorder="1" applyAlignment="1">
      <alignment vertical="center"/>
    </xf>
    <xf numFmtId="0" fontId="11" fillId="0" borderId="0" xfId="0" applyFont="1" applyBorder="1" applyAlignment="1">
      <alignment horizontal="left"/>
    </xf>
    <xf numFmtId="0" fontId="13" fillId="0" borderId="0" xfId="0" applyFont="1" applyAlignment="1">
      <alignment horizontal="left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left"/>
    </xf>
    <xf numFmtId="0" fontId="12" fillId="0" borderId="9" xfId="0" applyFont="1" applyBorder="1" applyAlignment="1">
      <alignment horizontal="left"/>
    </xf>
    <xf numFmtId="0" fontId="12" fillId="0" borderId="10" xfId="0" applyFont="1" applyBorder="1" applyAlignment="1">
      <alignment horizontal="left"/>
    </xf>
    <xf numFmtId="0" fontId="9" fillId="0" borderId="0" xfId="0" applyFont="1" applyAlignment="1">
      <alignment horizontal="justify" wrapText="1"/>
    </xf>
    <xf numFmtId="0" fontId="9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/>
    </xf>
    <xf numFmtId="0" fontId="10" fillId="0" borderId="6" xfId="0" applyFont="1" applyBorder="1" applyAlignment="1">
      <alignment/>
    </xf>
    <xf numFmtId="0" fontId="9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14" xfId="0" applyFont="1" applyBorder="1" applyAlignment="1">
      <alignment/>
    </xf>
    <xf numFmtId="0" fontId="10" fillId="0" borderId="2" xfId="0" applyFont="1" applyBorder="1" applyAlignment="1">
      <alignment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9" fillId="0" borderId="7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4" fontId="10" fillId="0" borderId="1" xfId="0" applyNumberFormat="1" applyFont="1" applyBorder="1" applyAlignment="1">
      <alignment horizontal="center" vertical="center"/>
    </xf>
    <xf numFmtId="4" fontId="10" fillId="0" borderId="1" xfId="0" applyNumberFormat="1" applyFont="1" applyBorder="1" applyAlignment="1">
      <alignment vertical="center"/>
    </xf>
    <xf numFmtId="0" fontId="10" fillId="0" borderId="8" xfId="0" applyFont="1" applyBorder="1" applyAlignment="1">
      <alignment horizontal="left"/>
    </xf>
    <xf numFmtId="0" fontId="10" fillId="0" borderId="9" xfId="0" applyFont="1" applyBorder="1" applyAlignment="1">
      <alignment horizontal="left"/>
    </xf>
    <xf numFmtId="0" fontId="10" fillId="0" borderId="10" xfId="0" applyFont="1" applyBorder="1" applyAlignment="1">
      <alignment horizontal="left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6"/>
  <sheetViews>
    <sheetView tabSelected="1" workbookViewId="0" topLeftCell="A1">
      <selection activeCell="A1" sqref="A1:P23"/>
    </sheetView>
  </sheetViews>
  <sheetFormatPr defaultColWidth="9.00390625" defaultRowHeight="12.75"/>
  <cols>
    <col min="1" max="1" width="3.75390625" style="1" customWidth="1"/>
    <col min="2" max="2" width="4.25390625" style="1" customWidth="1"/>
    <col min="3" max="3" width="10.25390625" style="1" hidden="1" customWidth="1"/>
    <col min="4" max="4" width="5.75390625" style="1" hidden="1" customWidth="1"/>
    <col min="5" max="5" width="6.125" style="1" customWidth="1"/>
    <col min="6" max="6" width="4.75390625" style="1" customWidth="1"/>
    <col min="7" max="7" width="16.00390625" style="1" customWidth="1"/>
    <col min="8" max="8" width="9.00390625" style="1" hidden="1" customWidth="1"/>
    <col min="9" max="9" width="8.75390625" style="1" hidden="1" customWidth="1"/>
    <col min="10" max="10" width="8.375" style="1" hidden="1" customWidth="1"/>
    <col min="11" max="11" width="10.25390625" style="1" customWidth="1"/>
    <col min="12" max="12" width="11.625" style="1" customWidth="1"/>
    <col min="13" max="13" width="8.375" style="1" customWidth="1"/>
    <col min="14" max="14" width="10.25390625" style="1" customWidth="1"/>
    <col min="15" max="15" width="9.00390625" style="1" customWidth="1"/>
    <col min="16" max="16" width="10.00390625" style="1" bestFit="1" customWidth="1"/>
    <col min="17" max="18" width="11.00390625" style="1" hidden="1" customWidth="1"/>
    <col min="19" max="20" width="10.75390625" style="1" hidden="1" customWidth="1"/>
    <col min="21" max="21" width="9.125" style="6" customWidth="1"/>
    <col min="22" max="16384" width="9.125" style="1" customWidth="1"/>
  </cols>
  <sheetData>
    <row r="1" spans="1:16" ht="12">
      <c r="A1" s="28"/>
      <c r="B1" s="28"/>
      <c r="C1" s="28"/>
      <c r="D1" s="28"/>
      <c r="E1" s="28"/>
      <c r="F1" s="28"/>
      <c r="G1" s="29"/>
      <c r="H1" s="29"/>
      <c r="I1" s="28"/>
      <c r="J1" s="28"/>
      <c r="K1" s="28"/>
      <c r="L1" s="28"/>
      <c r="M1" s="28"/>
      <c r="N1" s="29" t="s">
        <v>24</v>
      </c>
      <c r="O1" s="29"/>
      <c r="P1" s="29"/>
    </row>
    <row r="2" spans="1:16" ht="12">
      <c r="A2" s="28"/>
      <c r="B2" s="28"/>
      <c r="C2" s="28"/>
      <c r="D2" s="28"/>
      <c r="E2" s="28"/>
      <c r="F2" s="28"/>
      <c r="G2" s="29"/>
      <c r="H2" s="29"/>
      <c r="I2" s="28"/>
      <c r="J2" s="28"/>
      <c r="K2" s="28"/>
      <c r="L2" s="28"/>
      <c r="M2" s="28"/>
      <c r="N2" s="29" t="s">
        <v>25</v>
      </c>
      <c r="O2" s="29"/>
      <c r="P2" s="29"/>
    </row>
    <row r="3" spans="1:16" ht="12">
      <c r="A3" s="28"/>
      <c r="B3" s="28"/>
      <c r="C3" s="28"/>
      <c r="D3" s="28"/>
      <c r="E3" s="28"/>
      <c r="F3" s="28"/>
      <c r="G3" s="29"/>
      <c r="H3" s="29"/>
      <c r="I3" s="28"/>
      <c r="J3" s="28"/>
      <c r="K3" s="28"/>
      <c r="L3" s="28"/>
      <c r="M3" s="28"/>
      <c r="N3" s="29" t="s">
        <v>18</v>
      </c>
      <c r="O3" s="29"/>
      <c r="P3" s="29"/>
    </row>
    <row r="4" spans="1:16" ht="12">
      <c r="A4" s="28"/>
      <c r="B4" s="28"/>
      <c r="C4" s="28"/>
      <c r="D4" s="28"/>
      <c r="E4" s="28"/>
      <c r="F4" s="28"/>
      <c r="G4" s="29"/>
      <c r="H4" s="29"/>
      <c r="I4" s="28"/>
      <c r="J4" s="28"/>
      <c r="K4" s="28"/>
      <c r="L4" s="28"/>
      <c r="M4" s="28"/>
      <c r="N4" s="29" t="s">
        <v>26</v>
      </c>
      <c r="O4" s="29"/>
      <c r="P4" s="29"/>
    </row>
    <row r="5" spans="1:16" ht="12">
      <c r="A5" s="28"/>
      <c r="B5" s="28"/>
      <c r="C5" s="28"/>
      <c r="D5" s="28"/>
      <c r="E5" s="28"/>
      <c r="F5" s="28"/>
      <c r="G5" s="29"/>
      <c r="H5" s="29"/>
      <c r="I5" s="28"/>
      <c r="J5" s="28"/>
      <c r="K5" s="28"/>
      <c r="L5" s="28"/>
      <c r="M5" s="28"/>
      <c r="N5" s="29"/>
      <c r="O5" s="29"/>
      <c r="P5" s="29"/>
    </row>
    <row r="6" spans="1:16" ht="28.5" customHeight="1">
      <c r="A6" s="72" t="s">
        <v>22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</row>
    <row r="7" spans="1:20" ht="11.25" customHeight="1">
      <c r="A7" s="30"/>
      <c r="B7" s="30"/>
      <c r="C7" s="30"/>
      <c r="D7" s="31"/>
      <c r="E7" s="31"/>
      <c r="F7" s="31"/>
      <c r="G7" s="31"/>
      <c r="H7" s="28"/>
      <c r="I7" s="28" t="s">
        <v>6</v>
      </c>
      <c r="J7" s="28"/>
      <c r="K7" s="28"/>
      <c r="L7" s="28"/>
      <c r="M7" s="28"/>
      <c r="N7" s="28"/>
      <c r="O7" s="32" t="s">
        <v>17</v>
      </c>
      <c r="P7" s="28"/>
      <c r="Q7" s="2"/>
      <c r="R7" s="2"/>
      <c r="S7" s="2"/>
      <c r="T7" s="3"/>
    </row>
    <row r="8" spans="1:20" ht="12.75" customHeight="1">
      <c r="A8" s="76" t="s">
        <v>11</v>
      </c>
      <c r="B8" s="76" t="s">
        <v>2</v>
      </c>
      <c r="C8" s="24"/>
      <c r="D8" s="25"/>
      <c r="E8" s="76" t="s">
        <v>20</v>
      </c>
      <c r="F8" s="86" t="s">
        <v>21</v>
      </c>
      <c r="G8" s="73" t="s">
        <v>10</v>
      </c>
      <c r="H8" s="19"/>
      <c r="I8" s="19"/>
      <c r="J8" s="19"/>
      <c r="K8" s="81" t="s">
        <v>12</v>
      </c>
      <c r="L8" s="87" t="s">
        <v>13</v>
      </c>
      <c r="M8" s="88"/>
      <c r="N8" s="81" t="s">
        <v>15</v>
      </c>
      <c r="O8" s="87" t="s">
        <v>13</v>
      </c>
      <c r="P8" s="88"/>
      <c r="Q8" s="2"/>
      <c r="R8" s="2"/>
      <c r="S8" s="2"/>
      <c r="T8" s="3"/>
    </row>
    <row r="9" spans="1:20" ht="14.25" customHeight="1">
      <c r="A9" s="79"/>
      <c r="B9" s="77"/>
      <c r="C9" s="26"/>
      <c r="D9" s="27"/>
      <c r="E9" s="84"/>
      <c r="F9" s="84"/>
      <c r="G9" s="74"/>
      <c r="H9" s="20"/>
      <c r="I9" s="20"/>
      <c r="J9" s="20"/>
      <c r="K9" s="82"/>
      <c r="L9" s="89"/>
      <c r="M9" s="90"/>
      <c r="N9" s="82"/>
      <c r="O9" s="89"/>
      <c r="P9" s="90"/>
      <c r="Q9" s="2"/>
      <c r="R9" s="2"/>
      <c r="S9" s="2"/>
      <c r="T9" s="3"/>
    </row>
    <row r="10" spans="1:20" ht="42.75" customHeight="1">
      <c r="A10" s="80"/>
      <c r="B10" s="78"/>
      <c r="C10" s="55"/>
      <c r="D10" s="21"/>
      <c r="E10" s="85"/>
      <c r="F10" s="85"/>
      <c r="G10" s="75"/>
      <c r="H10" s="22"/>
      <c r="I10" s="23" t="s">
        <v>0</v>
      </c>
      <c r="J10" s="21" t="s">
        <v>1</v>
      </c>
      <c r="K10" s="83"/>
      <c r="L10" s="23" t="s">
        <v>14</v>
      </c>
      <c r="M10" s="23" t="s">
        <v>19</v>
      </c>
      <c r="N10" s="83"/>
      <c r="O10" s="23" t="s">
        <v>16</v>
      </c>
      <c r="P10" s="23" t="s">
        <v>19</v>
      </c>
      <c r="Q10" s="17"/>
      <c r="R10" s="18"/>
      <c r="S10" s="18"/>
      <c r="T10" s="16"/>
    </row>
    <row r="11" spans="1:20" ht="12">
      <c r="A11" s="33">
        <v>1</v>
      </c>
      <c r="B11" s="33">
        <v>2</v>
      </c>
      <c r="C11" s="33">
        <v>3</v>
      </c>
      <c r="D11" s="34">
        <v>4</v>
      </c>
      <c r="E11" s="35">
        <v>3</v>
      </c>
      <c r="F11" s="35">
        <v>4</v>
      </c>
      <c r="G11" s="34">
        <v>5</v>
      </c>
      <c r="H11" s="33">
        <v>6</v>
      </c>
      <c r="I11" s="33">
        <v>7</v>
      </c>
      <c r="J11" s="33">
        <v>8</v>
      </c>
      <c r="K11" s="33">
        <v>6</v>
      </c>
      <c r="L11" s="33">
        <v>7</v>
      </c>
      <c r="M11" s="33">
        <v>8</v>
      </c>
      <c r="N11" s="33">
        <v>9</v>
      </c>
      <c r="O11" s="33">
        <v>10</v>
      </c>
      <c r="P11" s="33">
        <v>11</v>
      </c>
      <c r="Q11" s="4">
        <v>12</v>
      </c>
      <c r="R11" s="12">
        <v>13</v>
      </c>
      <c r="S11" s="12">
        <v>14</v>
      </c>
      <c r="T11" s="4">
        <v>15</v>
      </c>
    </row>
    <row r="12" spans="1:20" ht="56.25" customHeight="1" hidden="1">
      <c r="A12" s="36">
        <v>1</v>
      </c>
      <c r="B12" s="37">
        <v>851</v>
      </c>
      <c r="C12" s="36">
        <v>85195</v>
      </c>
      <c r="D12" s="38" t="s">
        <v>3</v>
      </c>
      <c r="E12" s="38"/>
      <c r="F12" s="38"/>
      <c r="G12" s="39" t="s">
        <v>7</v>
      </c>
      <c r="H12" s="40">
        <f>SUM(I12+J12)</f>
        <v>120</v>
      </c>
      <c r="I12" s="41">
        <v>120</v>
      </c>
      <c r="J12" s="42">
        <v>0</v>
      </c>
      <c r="K12" s="43"/>
      <c r="L12" s="42"/>
      <c r="M12" s="42"/>
      <c r="N12" s="40" t="e">
        <f>SUM(P12+#REF!)</f>
        <v>#REF!</v>
      </c>
      <c r="O12" s="40"/>
      <c r="P12" s="41">
        <v>0</v>
      </c>
      <c r="Q12" s="10">
        <v>120</v>
      </c>
      <c r="R12" s="10">
        <v>120</v>
      </c>
      <c r="S12" s="10"/>
      <c r="T12" s="11" t="e">
        <f>SUM(N12/H12)*100</f>
        <v>#REF!</v>
      </c>
    </row>
    <row r="13" spans="1:21" s="9" customFormat="1" ht="16.5" customHeight="1" hidden="1">
      <c r="A13" s="69" t="s">
        <v>8</v>
      </c>
      <c r="B13" s="70"/>
      <c r="C13" s="70"/>
      <c r="D13" s="70"/>
      <c r="E13" s="70"/>
      <c r="F13" s="70"/>
      <c r="G13" s="71"/>
      <c r="H13" s="43">
        <f>SUM(I13+J13)</f>
        <v>120</v>
      </c>
      <c r="I13" s="42">
        <f>SUM(I12)</f>
        <v>120</v>
      </c>
      <c r="J13" s="43">
        <v>0</v>
      </c>
      <c r="K13" s="43"/>
      <c r="L13" s="43"/>
      <c r="M13" s="43"/>
      <c r="N13" s="43" t="e">
        <f>SUM(P13+#REF!)</f>
        <v>#REF!</v>
      </c>
      <c r="O13" s="43"/>
      <c r="P13" s="42">
        <f>SUM(P12)</f>
        <v>0</v>
      </c>
      <c r="Q13" s="13">
        <f>SUM(Q12)</f>
        <v>120</v>
      </c>
      <c r="R13" s="13">
        <f>SUM(R12)</f>
        <v>120</v>
      </c>
      <c r="S13" s="13"/>
      <c r="T13" s="11" t="e">
        <f>SUM(N13/H13)*100</f>
        <v>#REF!</v>
      </c>
      <c r="U13" s="15"/>
    </row>
    <row r="14" spans="1:20" ht="39" customHeight="1" hidden="1">
      <c r="A14" s="46">
        <v>1</v>
      </c>
      <c r="B14" s="37">
        <v>854</v>
      </c>
      <c r="C14" s="36">
        <v>85415</v>
      </c>
      <c r="D14" s="36">
        <v>2030</v>
      </c>
      <c r="E14" s="36"/>
      <c r="F14" s="36"/>
      <c r="G14" s="47" t="s">
        <v>5</v>
      </c>
      <c r="H14" s="40">
        <f>SUM(I14+J14)</f>
        <v>5135</v>
      </c>
      <c r="I14" s="42">
        <v>5135</v>
      </c>
      <c r="J14" s="42">
        <v>0</v>
      </c>
      <c r="K14" s="48"/>
      <c r="L14" s="49"/>
      <c r="M14" s="49"/>
      <c r="N14" s="50">
        <f>SUM(O14+P14)</f>
        <v>0</v>
      </c>
      <c r="O14" s="50"/>
      <c r="P14" s="49">
        <v>0</v>
      </c>
      <c r="Q14" s="10">
        <v>5135</v>
      </c>
      <c r="R14" s="10">
        <v>5135</v>
      </c>
      <c r="S14" s="10"/>
      <c r="T14" s="11">
        <f>SUM(N14/H14)*100</f>
        <v>0</v>
      </c>
    </row>
    <row r="15" spans="1:21" s="9" customFormat="1" ht="15.75" customHeight="1" hidden="1">
      <c r="A15" s="69" t="s">
        <v>4</v>
      </c>
      <c r="B15" s="70"/>
      <c r="C15" s="70"/>
      <c r="D15" s="70"/>
      <c r="E15" s="70"/>
      <c r="F15" s="70"/>
      <c r="G15" s="71"/>
      <c r="H15" s="43">
        <f>SUM(I15+J15)</f>
        <v>5135</v>
      </c>
      <c r="I15" s="42">
        <f>SUM(I14:I14)</f>
        <v>5135</v>
      </c>
      <c r="J15" s="42">
        <v>0</v>
      </c>
      <c r="K15" s="48"/>
      <c r="L15" s="49"/>
      <c r="M15" s="49"/>
      <c r="N15" s="50">
        <f>SUM(O15+P15)</f>
        <v>0</v>
      </c>
      <c r="O15" s="45"/>
      <c r="P15" s="49">
        <f>SUM(P14:P14)</f>
        <v>0</v>
      </c>
      <c r="Q15" s="13">
        <f>SUM(Q14:Q14)</f>
        <v>5135</v>
      </c>
      <c r="R15" s="13">
        <f>SUM(R14:R14)</f>
        <v>5135</v>
      </c>
      <c r="S15" s="14">
        <v>0</v>
      </c>
      <c r="T15" s="11">
        <f>SUM(N15/H15)*100</f>
        <v>0</v>
      </c>
      <c r="U15" s="15"/>
    </row>
    <row r="16" spans="1:21" s="9" customFormat="1" ht="66" customHeight="1">
      <c r="A16" s="54">
        <v>1</v>
      </c>
      <c r="B16" s="54">
        <v>852</v>
      </c>
      <c r="C16" s="54"/>
      <c r="D16" s="54"/>
      <c r="E16" s="54">
        <v>85295</v>
      </c>
      <c r="F16" s="54">
        <v>2030</v>
      </c>
      <c r="G16" s="44" t="s">
        <v>27</v>
      </c>
      <c r="H16" s="41"/>
      <c r="I16" s="41"/>
      <c r="J16" s="41"/>
      <c r="K16" s="57">
        <v>0</v>
      </c>
      <c r="L16" s="57">
        <v>0</v>
      </c>
      <c r="M16" s="57">
        <v>0</v>
      </c>
      <c r="N16" s="58">
        <v>8000</v>
      </c>
      <c r="O16" s="58">
        <v>8000</v>
      </c>
      <c r="P16" s="57">
        <v>0</v>
      </c>
      <c r="Q16" s="59"/>
      <c r="R16" s="59"/>
      <c r="S16" s="60"/>
      <c r="T16" s="61"/>
      <c r="U16" s="62"/>
    </row>
    <row r="17" spans="1:21" s="9" customFormat="1" ht="104.25" customHeight="1">
      <c r="A17" s="54">
        <v>2</v>
      </c>
      <c r="B17" s="54">
        <v>852</v>
      </c>
      <c r="C17" s="54"/>
      <c r="D17" s="54"/>
      <c r="E17" s="54">
        <v>85295</v>
      </c>
      <c r="F17" s="54">
        <v>2010</v>
      </c>
      <c r="G17" s="44" t="s">
        <v>28</v>
      </c>
      <c r="H17" s="41"/>
      <c r="I17" s="41"/>
      <c r="J17" s="41"/>
      <c r="K17" s="57">
        <v>0</v>
      </c>
      <c r="L17" s="57">
        <v>0</v>
      </c>
      <c r="M17" s="57">
        <v>0</v>
      </c>
      <c r="N17" s="58">
        <v>6000</v>
      </c>
      <c r="O17" s="58">
        <v>6000</v>
      </c>
      <c r="P17" s="57">
        <v>0</v>
      </c>
      <c r="Q17" s="59"/>
      <c r="R17" s="59"/>
      <c r="S17" s="60"/>
      <c r="T17" s="61"/>
      <c r="U17" s="62"/>
    </row>
    <row r="18" spans="1:21" s="9" customFormat="1" ht="15.75" customHeight="1">
      <c r="A18" s="69" t="s">
        <v>23</v>
      </c>
      <c r="B18" s="70"/>
      <c r="C18" s="70"/>
      <c r="D18" s="70"/>
      <c r="E18" s="70"/>
      <c r="F18" s="70"/>
      <c r="G18" s="71"/>
      <c r="H18" s="43"/>
      <c r="I18" s="42"/>
      <c r="J18" s="42"/>
      <c r="K18" s="56">
        <f aca="true" t="shared" si="0" ref="K18:P18">SUM(K16)</f>
        <v>0</v>
      </c>
      <c r="L18" s="56">
        <f t="shared" si="0"/>
        <v>0</v>
      </c>
      <c r="M18" s="56">
        <f t="shared" si="0"/>
        <v>0</v>
      </c>
      <c r="N18" s="63">
        <f>SUM(N16:N17)</f>
        <v>14000</v>
      </c>
      <c r="O18" s="63">
        <f>SUM(O16:O17)</f>
        <v>14000</v>
      </c>
      <c r="P18" s="56">
        <f t="shared" si="0"/>
        <v>0</v>
      </c>
      <c r="Q18" s="13"/>
      <c r="R18" s="13"/>
      <c r="S18" s="14"/>
      <c r="T18" s="11"/>
      <c r="U18" s="15"/>
    </row>
    <row r="19" spans="1:21" s="9" customFormat="1" ht="69.75" customHeight="1">
      <c r="A19" s="54">
        <v>1</v>
      </c>
      <c r="B19" s="54">
        <v>854</v>
      </c>
      <c r="C19" s="54"/>
      <c r="D19" s="54"/>
      <c r="E19" s="54">
        <v>85415</v>
      </c>
      <c r="F19" s="54">
        <v>2030</v>
      </c>
      <c r="G19" s="44" t="s">
        <v>27</v>
      </c>
      <c r="H19" s="41"/>
      <c r="I19" s="41"/>
      <c r="J19" s="41"/>
      <c r="K19" s="91">
        <v>0</v>
      </c>
      <c r="L19" s="91">
        <v>0</v>
      </c>
      <c r="M19" s="91">
        <v>0</v>
      </c>
      <c r="N19" s="92">
        <v>3200</v>
      </c>
      <c r="O19" s="92">
        <v>3200</v>
      </c>
      <c r="P19" s="91">
        <v>0</v>
      </c>
      <c r="Q19" s="13"/>
      <c r="R19" s="13"/>
      <c r="S19" s="14"/>
      <c r="T19" s="11"/>
      <c r="U19" s="15"/>
    </row>
    <row r="20" spans="1:21" s="9" customFormat="1" ht="13.5" customHeight="1">
      <c r="A20" s="93" t="s">
        <v>4</v>
      </c>
      <c r="B20" s="94"/>
      <c r="C20" s="94"/>
      <c r="D20" s="94"/>
      <c r="E20" s="94"/>
      <c r="F20" s="94"/>
      <c r="G20" s="95"/>
      <c r="H20" s="41"/>
      <c r="I20" s="41"/>
      <c r="J20" s="41"/>
      <c r="K20" s="56">
        <f>SUM(K19)</f>
        <v>0</v>
      </c>
      <c r="L20" s="56">
        <f>SUM(L19)</f>
        <v>0</v>
      </c>
      <c r="M20" s="56">
        <f>SUM(M19)</f>
        <v>0</v>
      </c>
      <c r="N20" s="63">
        <f>SUM(N19)</f>
        <v>3200</v>
      </c>
      <c r="O20" s="63">
        <f>SUM(O19)</f>
        <v>3200</v>
      </c>
      <c r="P20" s="56">
        <f>SUM(P19)</f>
        <v>0</v>
      </c>
      <c r="Q20" s="13"/>
      <c r="R20" s="13"/>
      <c r="S20" s="14"/>
      <c r="T20" s="11"/>
      <c r="U20" s="15"/>
    </row>
    <row r="21" spans="1:21" ht="23.25" customHeight="1">
      <c r="A21" s="66" t="s">
        <v>9</v>
      </c>
      <c r="B21" s="67"/>
      <c r="C21" s="67"/>
      <c r="D21" s="67"/>
      <c r="E21" s="67"/>
      <c r="F21" s="67"/>
      <c r="G21" s="68"/>
      <c r="H21" s="51" t="e">
        <f>SUM(J21+I21)</f>
        <v>#REF!</v>
      </c>
      <c r="I21" s="51" t="e">
        <f>SUM(#REF!+#REF!+#REF!+#REF!+#REF!+#REF!+#REF!+#REF!+I13+#REF!+I15+#REF!)</f>
        <v>#REF!</v>
      </c>
      <c r="J21" s="51" t="e">
        <f>SUM(#REF!+#REF!+#REF!+#REF!+#REF!+#REF!+#REF!+#REF!+J13+#REF!+J15+#REF!)</f>
        <v>#REF!</v>
      </c>
      <c r="K21" s="56">
        <f>SUM(K20,K18)</f>
        <v>0</v>
      </c>
      <c r="L21" s="56">
        <f>SUM(L20,L18)</f>
        <v>0</v>
      </c>
      <c r="M21" s="56">
        <f>SUM(M18+M20)</f>
        <v>0</v>
      </c>
      <c r="N21" s="56">
        <f>SUM(N18+N20)</f>
        <v>17200</v>
      </c>
      <c r="O21" s="56">
        <f>SUM(O18+O20)</f>
        <v>17200</v>
      </c>
      <c r="P21" s="56">
        <v>0</v>
      </c>
      <c r="Q21" s="11" t="e">
        <f>SUM(#REF!+#REF!+#REF!+#REF!+#REF!+#REF!+#REF!+#REF!+Q13+#REF!+Q15+#REF!+#REF!)</f>
        <v>#REF!</v>
      </c>
      <c r="R21" s="11" t="e">
        <f>SUM(#REF!+#REF!+#REF!+#REF!+#REF!+#REF!+#REF!+#REF!+R13+#REF!+R15+#REF!)</f>
        <v>#REF!</v>
      </c>
      <c r="S21" s="11" t="e">
        <f>SUM(#REF!+#REF!)</f>
        <v>#REF!</v>
      </c>
      <c r="T21" s="11" t="e">
        <f>SUM(N21/H21)*100</f>
        <v>#REF!</v>
      </c>
      <c r="U21" s="5"/>
    </row>
    <row r="22" spans="1:16" ht="12">
      <c r="A22" s="52"/>
      <c r="B22" s="52"/>
      <c r="C22" s="52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</row>
    <row r="23" spans="1:21" s="9" customFormat="1" ht="12">
      <c r="A23" s="64"/>
      <c r="B23" s="65"/>
      <c r="C23" s="65"/>
      <c r="D23" s="65"/>
      <c r="E23" s="65"/>
      <c r="F23" s="65"/>
      <c r="G23" s="65"/>
      <c r="H23" s="53"/>
      <c r="I23" s="53"/>
      <c r="J23" s="53"/>
      <c r="K23" s="53"/>
      <c r="L23" s="53"/>
      <c r="M23" s="53"/>
      <c r="N23" s="53"/>
      <c r="O23" s="53"/>
      <c r="P23" s="53"/>
      <c r="U23" s="15"/>
    </row>
    <row r="24" spans="1:16" ht="12">
      <c r="A24" s="52"/>
      <c r="B24" s="52"/>
      <c r="C24" s="52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</row>
    <row r="25" spans="1:16" ht="12">
      <c r="A25" s="52"/>
      <c r="B25" s="52"/>
      <c r="C25" s="52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</row>
    <row r="26" spans="1:16" ht="12">
      <c r="A26" s="52"/>
      <c r="B26" s="52"/>
      <c r="C26" s="52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</row>
    <row r="27" spans="1:16" ht="12">
      <c r="A27" s="52"/>
      <c r="B27" s="52"/>
      <c r="C27" s="52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</row>
    <row r="28" spans="1:16" ht="12">
      <c r="A28" s="52"/>
      <c r="B28" s="52"/>
      <c r="C28" s="52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</row>
    <row r="29" spans="1:3" ht="12">
      <c r="A29" s="5"/>
      <c r="B29" s="5"/>
      <c r="C29" s="5"/>
    </row>
    <row r="30" spans="1:3" ht="12">
      <c r="A30" s="5"/>
      <c r="B30" s="5"/>
      <c r="C30" s="5"/>
    </row>
    <row r="31" spans="1:3" ht="12">
      <c r="A31" s="5"/>
      <c r="B31" s="5"/>
      <c r="C31" s="5"/>
    </row>
    <row r="32" spans="1:3" ht="12">
      <c r="A32" s="5"/>
      <c r="B32" s="5"/>
      <c r="C32" s="5"/>
    </row>
    <row r="33" spans="1:3" ht="12">
      <c r="A33" s="5"/>
      <c r="B33" s="5"/>
      <c r="C33" s="5"/>
    </row>
    <row r="34" spans="1:3" ht="12">
      <c r="A34" s="5"/>
      <c r="B34" s="5"/>
      <c r="C34" s="5"/>
    </row>
    <row r="35" spans="1:3" ht="12">
      <c r="A35" s="5"/>
      <c r="B35" s="5"/>
      <c r="C35" s="5"/>
    </row>
    <row r="36" spans="1:3" ht="12">
      <c r="A36" s="5"/>
      <c r="B36" s="5"/>
      <c r="C36" s="5"/>
    </row>
    <row r="37" spans="1:3" ht="12">
      <c r="A37" s="5"/>
      <c r="B37" s="5"/>
      <c r="C37" s="5"/>
    </row>
    <row r="38" spans="1:3" ht="12">
      <c r="A38" s="5"/>
      <c r="B38" s="5"/>
      <c r="C38" s="5"/>
    </row>
    <row r="39" spans="1:3" ht="12">
      <c r="A39" s="5"/>
      <c r="B39" s="5"/>
      <c r="C39" s="5"/>
    </row>
    <row r="40" spans="1:3" ht="12">
      <c r="A40" s="5"/>
      <c r="B40" s="5"/>
      <c r="C40" s="5"/>
    </row>
    <row r="41" spans="1:3" ht="12">
      <c r="A41" s="5"/>
      <c r="B41" s="5"/>
      <c r="C41" s="5"/>
    </row>
    <row r="42" spans="1:3" ht="12">
      <c r="A42" s="5"/>
      <c r="B42" s="5"/>
      <c r="C42" s="5"/>
    </row>
    <row r="43" spans="1:3" ht="12">
      <c r="A43" s="5"/>
      <c r="B43" s="5"/>
      <c r="C43" s="5"/>
    </row>
    <row r="44" spans="1:3" ht="12">
      <c r="A44" s="5"/>
      <c r="B44" s="5"/>
      <c r="C44" s="5"/>
    </row>
    <row r="45" spans="1:3" ht="12">
      <c r="A45" s="5"/>
      <c r="B45" s="5"/>
      <c r="C45" s="5"/>
    </row>
    <row r="46" spans="1:3" ht="12">
      <c r="A46" s="5"/>
      <c r="B46" s="5"/>
      <c r="C46" s="5"/>
    </row>
    <row r="47" spans="1:3" ht="12">
      <c r="A47" s="5"/>
      <c r="B47" s="5"/>
      <c r="C47" s="5"/>
    </row>
    <row r="48" spans="1:3" ht="12">
      <c r="A48" s="5"/>
      <c r="B48" s="5"/>
      <c r="C48" s="5"/>
    </row>
    <row r="49" spans="1:3" ht="12">
      <c r="A49" s="5"/>
      <c r="B49" s="5"/>
      <c r="C49" s="5"/>
    </row>
    <row r="50" spans="1:3" ht="12">
      <c r="A50" s="5"/>
      <c r="B50" s="5"/>
      <c r="C50" s="5"/>
    </row>
    <row r="51" spans="1:3" ht="12">
      <c r="A51" s="5"/>
      <c r="B51" s="5"/>
      <c r="C51" s="5"/>
    </row>
    <row r="52" spans="1:3" ht="12">
      <c r="A52" s="5"/>
      <c r="B52" s="5"/>
      <c r="C52" s="5"/>
    </row>
    <row r="53" spans="1:3" ht="12">
      <c r="A53" s="5"/>
      <c r="B53" s="5"/>
      <c r="C53" s="5"/>
    </row>
    <row r="54" spans="1:3" ht="12">
      <c r="A54" s="5"/>
      <c r="B54" s="5"/>
      <c r="C54" s="5"/>
    </row>
    <row r="55" spans="1:3" ht="12">
      <c r="A55" s="5"/>
      <c r="B55" s="5"/>
      <c r="C55" s="5"/>
    </row>
    <row r="56" spans="1:3" ht="12">
      <c r="A56" s="5"/>
      <c r="B56" s="5"/>
      <c r="C56" s="5"/>
    </row>
    <row r="57" spans="1:3" ht="12">
      <c r="A57" s="5"/>
      <c r="B57" s="5"/>
      <c r="C57" s="5"/>
    </row>
    <row r="58" spans="1:3" ht="12">
      <c r="A58" s="5"/>
      <c r="B58" s="5"/>
      <c r="C58" s="5"/>
    </row>
    <row r="59" spans="1:3" ht="12">
      <c r="A59" s="5"/>
      <c r="B59" s="5"/>
      <c r="C59" s="5"/>
    </row>
    <row r="60" spans="1:3" ht="12">
      <c r="A60" s="5"/>
      <c r="B60" s="5"/>
      <c r="C60" s="5"/>
    </row>
    <row r="61" spans="1:3" ht="12">
      <c r="A61" s="5"/>
      <c r="B61" s="5"/>
      <c r="C61" s="5"/>
    </row>
    <row r="62" spans="1:3" ht="12">
      <c r="A62" s="5"/>
      <c r="B62" s="5"/>
      <c r="C62" s="5"/>
    </row>
    <row r="63" spans="1:3" ht="12">
      <c r="A63" s="5"/>
      <c r="B63" s="5"/>
      <c r="C63" s="5"/>
    </row>
    <row r="64" spans="1:3" ht="12">
      <c r="A64" s="5"/>
      <c r="B64" s="5"/>
      <c r="C64" s="5"/>
    </row>
    <row r="65" spans="1:3" ht="12">
      <c r="A65" s="5"/>
      <c r="B65" s="5"/>
      <c r="C65" s="5"/>
    </row>
    <row r="66" spans="1:3" ht="12">
      <c r="A66" s="5"/>
      <c r="B66" s="5"/>
      <c r="C66" s="5"/>
    </row>
    <row r="67" spans="1:3" ht="12">
      <c r="A67" s="5"/>
      <c r="B67" s="5"/>
      <c r="C67" s="5"/>
    </row>
    <row r="68" spans="1:3" ht="12">
      <c r="A68" s="5"/>
      <c r="B68" s="5"/>
      <c r="C68" s="5"/>
    </row>
    <row r="69" spans="1:3" ht="12">
      <c r="A69" s="5"/>
      <c r="B69" s="5"/>
      <c r="C69" s="5"/>
    </row>
    <row r="70" spans="1:3" ht="12">
      <c r="A70" s="5"/>
      <c r="B70" s="5"/>
      <c r="C70" s="5"/>
    </row>
    <row r="71" spans="1:3" ht="12">
      <c r="A71" s="5"/>
      <c r="B71" s="5"/>
      <c r="C71" s="5"/>
    </row>
    <row r="72" spans="1:3" ht="12">
      <c r="A72" s="5"/>
      <c r="B72" s="5"/>
      <c r="C72" s="5"/>
    </row>
    <row r="73" spans="1:3" ht="12">
      <c r="A73" s="5"/>
      <c r="B73" s="5"/>
      <c r="C73" s="5"/>
    </row>
    <row r="74" spans="1:3" ht="12">
      <c r="A74" s="5"/>
      <c r="B74" s="5"/>
      <c r="C74" s="5"/>
    </row>
    <row r="75" spans="1:3" ht="12">
      <c r="A75" s="5"/>
      <c r="B75" s="5"/>
      <c r="C75" s="5"/>
    </row>
    <row r="76" spans="1:3" ht="12">
      <c r="A76" s="5"/>
      <c r="B76" s="5"/>
      <c r="C76" s="5"/>
    </row>
    <row r="77" spans="1:3" ht="12">
      <c r="A77" s="5"/>
      <c r="B77" s="5"/>
      <c r="C77" s="5"/>
    </row>
    <row r="78" spans="1:3" ht="12">
      <c r="A78" s="5"/>
      <c r="B78" s="5"/>
      <c r="C78" s="5"/>
    </row>
    <row r="79" spans="1:3" ht="12">
      <c r="A79" s="5"/>
      <c r="B79" s="5"/>
      <c r="C79" s="5"/>
    </row>
    <row r="80" spans="1:3" ht="12">
      <c r="A80" s="5"/>
      <c r="B80" s="5"/>
      <c r="C80" s="5"/>
    </row>
    <row r="81" spans="1:3" ht="12">
      <c r="A81" s="5"/>
      <c r="B81" s="5"/>
      <c r="C81" s="5"/>
    </row>
    <row r="82" spans="1:3" ht="12">
      <c r="A82" s="5"/>
      <c r="B82" s="5"/>
      <c r="C82" s="5"/>
    </row>
    <row r="83" spans="1:3" ht="12">
      <c r="A83" s="5"/>
      <c r="B83" s="5"/>
      <c r="C83" s="5"/>
    </row>
    <row r="84" spans="1:3" ht="12">
      <c r="A84" s="5"/>
      <c r="B84" s="5"/>
      <c r="C84" s="5"/>
    </row>
    <row r="85" spans="1:3" ht="12">
      <c r="A85" s="5"/>
      <c r="B85" s="5"/>
      <c r="C85" s="5"/>
    </row>
    <row r="86" spans="1:3" ht="12">
      <c r="A86" s="5"/>
      <c r="B86" s="5"/>
      <c r="C86" s="5"/>
    </row>
    <row r="87" spans="1:3" ht="12">
      <c r="A87" s="7"/>
      <c r="B87" s="7"/>
      <c r="C87" s="7"/>
    </row>
    <row r="88" spans="1:3" ht="12">
      <c r="A88" s="7"/>
      <c r="B88" s="7"/>
      <c r="C88" s="7"/>
    </row>
    <row r="89" spans="1:3" ht="12">
      <c r="A89" s="7"/>
      <c r="B89" s="7"/>
      <c r="C89" s="7"/>
    </row>
    <row r="90" spans="1:3" ht="12">
      <c r="A90" s="7"/>
      <c r="B90" s="7"/>
      <c r="C90" s="7"/>
    </row>
    <row r="91" spans="1:3" ht="12">
      <c r="A91" s="7"/>
      <c r="B91" s="7"/>
      <c r="C91" s="7"/>
    </row>
    <row r="92" spans="1:3" ht="12">
      <c r="A92" s="7"/>
      <c r="B92" s="7"/>
      <c r="C92" s="7"/>
    </row>
    <row r="93" spans="1:3" ht="12">
      <c r="A93" s="7"/>
      <c r="B93" s="7"/>
      <c r="C93" s="7"/>
    </row>
    <row r="94" spans="1:3" ht="12">
      <c r="A94" s="7"/>
      <c r="B94" s="7"/>
      <c r="C94" s="7"/>
    </row>
    <row r="95" spans="1:3" ht="12">
      <c r="A95" s="7"/>
      <c r="B95" s="7"/>
      <c r="C95" s="7"/>
    </row>
    <row r="96" spans="1:3" ht="12">
      <c r="A96" s="8"/>
      <c r="B96" s="8"/>
      <c r="C96" s="8"/>
    </row>
  </sheetData>
  <mergeCells count="16">
    <mergeCell ref="A6:P6"/>
    <mergeCell ref="G8:G10"/>
    <mergeCell ref="B8:B10"/>
    <mergeCell ref="A8:A10"/>
    <mergeCell ref="K8:K10"/>
    <mergeCell ref="E8:E10"/>
    <mergeCell ref="F8:F10"/>
    <mergeCell ref="L8:M9"/>
    <mergeCell ref="N8:N10"/>
    <mergeCell ref="O8:P9"/>
    <mergeCell ref="A23:G23"/>
    <mergeCell ref="A21:G21"/>
    <mergeCell ref="A15:G15"/>
    <mergeCell ref="A13:G13"/>
    <mergeCell ref="A18:G18"/>
    <mergeCell ref="A20:G20"/>
  </mergeCells>
  <printOptions horizontalCentered="1"/>
  <pageMargins left="0.4330708661417323" right="0.5511811023622047" top="0.98425196850393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Gmina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U.G.Michałowice</dc:creator>
  <cp:keywords/>
  <dc:description/>
  <cp:lastModifiedBy>UGM</cp:lastModifiedBy>
  <cp:lastPrinted>2012-08-24T08:52:09Z</cp:lastPrinted>
  <dcterms:created xsi:type="dcterms:W3CDTF">2001-09-07T12:46:35Z</dcterms:created>
  <dcterms:modified xsi:type="dcterms:W3CDTF">2012-08-24T12:29:18Z</dcterms:modified>
  <cp:category/>
  <cp:version/>
  <cp:contentType/>
  <cp:contentStatus/>
</cp:coreProperties>
</file>