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<sst xmlns="http://schemas.openxmlformats.org/spreadsheetml/2006/main" count="41" uniqueCount="37">
  <si>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</si>
  <si>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</si>
  <si>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</si>
  <si>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</si>
  <si>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</si>
  <si>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</si>
  <si>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</si>
  <si>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</si>
  <si>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</si>
  <si>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</si>
  <si>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</si>
  <si>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</si>
  <si>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</si>
  <si>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</si>
  <si>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</si>
  <si>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</si>
  <si>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</si>
  <si>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</si>
  <si>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</si>
  <si>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</si>
  <si>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</si>
  <si>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Dział 852 Pomoc społeczna</t>
  </si>
  <si>
    <t>Dokonać zmian w planie dochodów gminy na rok 2012 stanowiącym tabelę nr 1 do Uchwały Budżetowej na rok 2012 Gminy Michałowice Nr XII/119/2012 z dnia 21 stycznia  2011 r. w sposób następujący:</t>
  </si>
  <si>
    <t>dotacje celowe otrzymane z budżetu państwa na realizację zadań bieżących z zakresu administracji rządowej  oraz innych zadań zleconych gminie (związkom gmin) ustawami (fundusz alimentacyjny, świadczenia rodzinne)</t>
  </si>
  <si>
    <t>dotacje celowe otrzymane z budżetu państwa na realizację zadań bieżących z zakresu administracji rządowej oraz innych zadań zleconych gminie (związkom gmin) ustawami  (pomocy społecznej - składki na ubezp.zdrowotne)</t>
  </si>
  <si>
    <t>dotacje celowe otrzymane z budżetu państwa na realizację  własnych zadań bieżących gmin - z zakresu pomocy społecznej- zasiłki i pomoc w naturze</t>
  </si>
  <si>
    <t>dotacje celowe otrzymane z budżetu państwa na realizację  własnych zadań bieżących gmin - z zakresu pomocy społecznej- zasiłki stałe</t>
  </si>
  <si>
    <t>dotacje celowe otrzymane z budżetu państwa na realizację własnych zadań bieżących gmin - z zakresu pomocy społecznej- działalność ośrodka pomocy społecznej</t>
  </si>
  <si>
    <t>dotacje celowe otrzymane z budżetu państwa na realizację własnych zadań bieżących  gmin (pomocy społecznej- składki na ubezp.zdrowotne)</t>
  </si>
  <si>
    <t>010</t>
  </si>
  <si>
    <t>dotacje celowe otrzymane z budżetu państwa na realizację zadań bieżących z zakresu administracji rządowej -  zwrot podatku akcyzowego zawartego w cenie paliwa napędowego wykorzystywanego do produkcji rolnej</t>
  </si>
  <si>
    <t>Dział 010 Rolnictwo i łowiectwo</t>
  </si>
  <si>
    <t xml:space="preserve">dotacje celowe otrzymane z budżetu państwa na realizację  własnych zadań bieżących gmin - dofinansowanie świadczeń pomocy materialnej dla uczniów o charakterze socjalnym </t>
  </si>
  <si>
    <t>do Zarządzenia Nr 69 /2012</t>
  </si>
  <si>
    <t xml:space="preserve">z dnia 24 kwietnia  2012 r.  </t>
  </si>
  <si>
    <t>dotacje celowe otrzymane z budżetu państwa na realizację  własnych zadań bieżących gmin - z zakresu pomocy społecznej- wspieranie osób pobierających świadczenia pielęgnacyjne</t>
  </si>
  <si>
    <t xml:space="preserve">Plan po zmianach  80 934 957,56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</si>
</sst>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1">
      <selection activeCell="M43" sqref="M43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33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34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62" t="s">
        <v>22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64" t="s">
        <v>11</v>
      </c>
      <c r="B8" s="64" t="s">
        <v>2</v>
      </c>
      <c r="C8" s="39"/>
      <c r="D8" s="39"/>
      <c r="E8" s="64" t="s">
        <v>10</v>
      </c>
      <c r="F8" s="40"/>
      <c r="G8" s="40"/>
      <c r="H8" s="40"/>
      <c r="I8" s="67" t="s">
        <v>13</v>
      </c>
      <c r="J8" s="70" t="s">
        <v>14</v>
      </c>
      <c r="K8" s="71"/>
      <c r="L8" s="67" t="s">
        <v>16</v>
      </c>
      <c r="M8" s="70" t="s">
        <v>14</v>
      </c>
      <c r="N8" s="71"/>
      <c r="O8" s="5"/>
      <c r="P8" s="5"/>
      <c r="Q8" s="5"/>
      <c r="R8" s="6"/>
    </row>
    <row r="9" spans="1:18" ht="14.25" customHeight="1">
      <c r="A9" s="65"/>
      <c r="B9" s="65"/>
      <c r="C9" s="41"/>
      <c r="D9" s="41"/>
      <c r="E9" s="65"/>
      <c r="F9" s="42"/>
      <c r="G9" s="42"/>
      <c r="H9" s="42"/>
      <c r="I9" s="68"/>
      <c r="J9" s="72"/>
      <c r="K9" s="73"/>
      <c r="L9" s="68"/>
      <c r="M9" s="72"/>
      <c r="N9" s="73"/>
      <c r="O9" s="5"/>
      <c r="P9" s="5"/>
      <c r="Q9" s="5"/>
      <c r="R9" s="6"/>
    </row>
    <row r="10" spans="1:18" ht="27" customHeight="1">
      <c r="A10" s="66"/>
      <c r="B10" s="66"/>
      <c r="C10" s="43"/>
      <c r="D10" s="61"/>
      <c r="E10" s="66"/>
      <c r="F10" s="45"/>
      <c r="G10" s="46" t="s">
        <v>0</v>
      </c>
      <c r="H10" s="44" t="s">
        <v>1</v>
      </c>
      <c r="I10" s="69"/>
      <c r="J10" s="46" t="s">
        <v>15</v>
      </c>
      <c r="K10" s="46" t="s">
        <v>20</v>
      </c>
      <c r="L10" s="69"/>
      <c r="M10" s="46" t="s">
        <v>17</v>
      </c>
      <c r="N10" s="46" t="s">
        <v>20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>SUM(L12/F12)*100</f>
        <v>#REF!</v>
      </c>
    </row>
    <row r="13" spans="1:19" s="19" customFormat="1" ht="16.5" customHeight="1" hidden="1">
      <c r="A13" s="80" t="s">
        <v>8</v>
      </c>
      <c r="B13" s="83"/>
      <c r="C13" s="83"/>
      <c r="D13" s="81"/>
      <c r="E13" s="82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>SUM(L13/F13)*100</f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54">
        <f>SUM(J14+K14)</f>
        <v>0</v>
      </c>
      <c r="J14" s="37"/>
      <c r="K14" s="37"/>
      <c r="L14" s="36">
        <f>SUM(M14+N14)</f>
        <v>0</v>
      </c>
      <c r="M14" s="38"/>
      <c r="N14" s="51">
        <v>0</v>
      </c>
      <c r="O14" s="22">
        <v>5135</v>
      </c>
      <c r="P14" s="22">
        <v>5135</v>
      </c>
      <c r="Q14" s="22"/>
      <c r="R14" s="23">
        <f>SUM(L14/F14)*100</f>
        <v>0</v>
      </c>
    </row>
    <row r="15" spans="1:19" s="19" customFormat="1" ht="15.75" customHeight="1" hidden="1">
      <c r="A15" s="80" t="s">
        <v>4</v>
      </c>
      <c r="B15" s="81"/>
      <c r="C15" s="81"/>
      <c r="D15" s="81"/>
      <c r="E15" s="82"/>
      <c r="F15" s="25">
        <f>SUM(G15+H15)</f>
        <v>5135</v>
      </c>
      <c r="G15" s="27">
        <f>SUM(G14:G14)</f>
        <v>5135</v>
      </c>
      <c r="H15" s="27">
        <v>0</v>
      </c>
      <c r="I15" s="54">
        <f>SUM(J15+K15)</f>
        <v>0</v>
      </c>
      <c r="J15" s="37"/>
      <c r="K15" s="37"/>
      <c r="L15" s="36">
        <f>SUM(M15+N15)</f>
        <v>0</v>
      </c>
      <c r="M15" s="36"/>
      <c r="N15" s="51"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>SUM(L15/F15)*100</f>
        <v>0</v>
      </c>
      <c r="S15" s="31"/>
    </row>
    <row r="16" spans="1:19" s="19" customFormat="1" ht="96">
      <c r="A16" s="56"/>
      <c r="B16" s="57" t="s">
        <v>29</v>
      </c>
      <c r="C16" s="58"/>
      <c r="D16" s="59"/>
      <c r="E16" s="11" t="s">
        <v>30</v>
      </c>
      <c r="F16" s="25"/>
      <c r="G16" s="27"/>
      <c r="H16" s="27"/>
      <c r="I16" s="52">
        <v>0</v>
      </c>
      <c r="J16" s="53">
        <v>0</v>
      </c>
      <c r="K16" s="53">
        <v>0</v>
      </c>
      <c r="L16" s="52">
        <f>SUM(M17:N17)</f>
        <v>5236.23</v>
      </c>
      <c r="M16" s="54">
        <v>5236.23</v>
      </c>
      <c r="N16" s="53">
        <v>0</v>
      </c>
      <c r="O16" s="26"/>
      <c r="P16" s="26"/>
      <c r="Q16" s="30"/>
      <c r="R16" s="23"/>
      <c r="S16" s="31"/>
    </row>
    <row r="17" spans="1:19" s="19" customFormat="1" ht="15.75" customHeight="1">
      <c r="A17" s="56"/>
      <c r="B17" s="84" t="s">
        <v>31</v>
      </c>
      <c r="C17" s="85"/>
      <c r="D17" s="85"/>
      <c r="E17" s="86"/>
      <c r="F17" s="87"/>
      <c r="G17" s="27"/>
      <c r="H17" s="27"/>
      <c r="I17" s="52">
        <v>0</v>
      </c>
      <c r="J17" s="53">
        <v>0</v>
      </c>
      <c r="K17" s="53">
        <v>0</v>
      </c>
      <c r="L17" s="52">
        <f>SUM(M17:N17)</f>
        <v>5236.23</v>
      </c>
      <c r="M17" s="54">
        <f>SUM(M16)</f>
        <v>5236.23</v>
      </c>
      <c r="N17" s="53">
        <v>0</v>
      </c>
      <c r="O17" s="26"/>
      <c r="P17" s="26"/>
      <c r="Q17" s="30"/>
      <c r="R17" s="23"/>
      <c r="S17" s="31"/>
    </row>
    <row r="18" spans="1:19" s="19" customFormat="1" ht="84">
      <c r="A18" s="12">
        <v>1</v>
      </c>
      <c r="B18" s="12">
        <v>852</v>
      </c>
      <c r="C18" s="47"/>
      <c r="D18" s="47"/>
      <c r="E18" s="13" t="s">
        <v>23</v>
      </c>
      <c r="F18" s="25"/>
      <c r="G18" s="27"/>
      <c r="H18" s="27"/>
      <c r="I18" s="52">
        <f aca="true" t="shared" si="0" ref="I18:I23">SUM(J18)</f>
        <v>0</v>
      </c>
      <c r="J18" s="53">
        <v>0</v>
      </c>
      <c r="K18" s="53">
        <v>0</v>
      </c>
      <c r="L18" s="52">
        <f aca="true" t="shared" si="1" ref="L18:L24">SUM(M18)</f>
        <v>18000</v>
      </c>
      <c r="M18" s="53">
        <v>18000</v>
      </c>
      <c r="N18" s="53">
        <v>0</v>
      </c>
      <c r="O18" s="26"/>
      <c r="P18" s="26"/>
      <c r="Q18" s="30"/>
      <c r="R18" s="23"/>
      <c r="S18" s="31"/>
    </row>
    <row r="19" spans="1:19" s="19" customFormat="1" ht="84">
      <c r="A19" s="48">
        <v>2</v>
      </c>
      <c r="B19" s="12">
        <v>852</v>
      </c>
      <c r="C19" s="55"/>
      <c r="D19" s="55"/>
      <c r="E19" s="13" t="s">
        <v>24</v>
      </c>
      <c r="F19" s="25"/>
      <c r="G19" s="27"/>
      <c r="H19" s="27"/>
      <c r="I19" s="52">
        <f t="shared" si="0"/>
        <v>0</v>
      </c>
      <c r="J19" s="53">
        <v>0</v>
      </c>
      <c r="K19" s="53">
        <v>0</v>
      </c>
      <c r="L19" s="52">
        <f t="shared" si="1"/>
        <v>800</v>
      </c>
      <c r="M19" s="53">
        <v>800</v>
      </c>
      <c r="N19" s="53">
        <v>0</v>
      </c>
      <c r="O19" s="26"/>
      <c r="P19" s="26"/>
      <c r="Q19" s="30"/>
      <c r="R19" s="23"/>
      <c r="S19" s="31"/>
    </row>
    <row r="20" spans="1:19" s="19" customFormat="1" ht="60">
      <c r="A20" s="48"/>
      <c r="B20" s="12">
        <v>852</v>
      </c>
      <c r="C20" s="55"/>
      <c r="D20" s="55"/>
      <c r="E20" s="13" t="s">
        <v>28</v>
      </c>
      <c r="F20" s="25"/>
      <c r="G20" s="27"/>
      <c r="H20" s="27"/>
      <c r="I20" s="52">
        <f t="shared" si="0"/>
        <v>0</v>
      </c>
      <c r="J20" s="53">
        <v>0</v>
      </c>
      <c r="K20" s="53">
        <v>0</v>
      </c>
      <c r="L20" s="52">
        <f t="shared" si="1"/>
        <v>1400</v>
      </c>
      <c r="M20" s="53">
        <v>1400</v>
      </c>
      <c r="N20" s="53">
        <v>0</v>
      </c>
      <c r="O20" s="26"/>
      <c r="P20" s="26"/>
      <c r="Q20" s="30"/>
      <c r="R20" s="23"/>
      <c r="S20" s="31"/>
    </row>
    <row r="21" spans="1:19" s="19" customFormat="1" ht="60">
      <c r="A21" s="48">
        <v>3</v>
      </c>
      <c r="B21" s="12">
        <v>852</v>
      </c>
      <c r="C21" s="55"/>
      <c r="D21" s="55"/>
      <c r="E21" s="13" t="s">
        <v>25</v>
      </c>
      <c r="F21" s="25"/>
      <c r="G21" s="27"/>
      <c r="H21" s="27"/>
      <c r="I21" s="52">
        <f t="shared" si="0"/>
        <v>4000</v>
      </c>
      <c r="J21" s="53">
        <v>4000</v>
      </c>
      <c r="K21" s="51">
        <v>0</v>
      </c>
      <c r="L21" s="52">
        <f t="shared" si="1"/>
        <v>0</v>
      </c>
      <c r="M21" s="53" t="s">
        <v>6</v>
      </c>
      <c r="N21" s="53">
        <v>0</v>
      </c>
      <c r="O21" s="26"/>
      <c r="P21" s="26"/>
      <c r="Q21" s="30"/>
      <c r="R21" s="23"/>
      <c r="S21" s="31"/>
    </row>
    <row r="22" spans="1:19" s="19" customFormat="1" ht="60">
      <c r="A22" s="48">
        <v>4</v>
      </c>
      <c r="B22" s="12">
        <v>852</v>
      </c>
      <c r="C22" s="55"/>
      <c r="D22" s="55"/>
      <c r="E22" s="13" t="s">
        <v>26</v>
      </c>
      <c r="F22" s="25"/>
      <c r="G22" s="27"/>
      <c r="H22" s="27"/>
      <c r="I22" s="52">
        <f t="shared" si="0"/>
        <v>2000</v>
      </c>
      <c r="J22" s="53">
        <v>2000</v>
      </c>
      <c r="K22" s="51">
        <v>0</v>
      </c>
      <c r="L22" s="52">
        <f t="shared" si="1"/>
        <v>0</v>
      </c>
      <c r="M22" s="53">
        <v>0</v>
      </c>
      <c r="N22" s="53">
        <v>0</v>
      </c>
      <c r="O22" s="26"/>
      <c r="P22" s="26"/>
      <c r="Q22" s="30"/>
      <c r="R22" s="23"/>
      <c r="S22" s="31"/>
    </row>
    <row r="23" spans="1:19" s="19" customFormat="1" ht="72">
      <c r="A23" s="12">
        <v>5</v>
      </c>
      <c r="B23" s="12">
        <v>852</v>
      </c>
      <c r="C23" s="47"/>
      <c r="D23" s="47"/>
      <c r="E23" s="13" t="s">
        <v>27</v>
      </c>
      <c r="F23" s="25"/>
      <c r="G23" s="27"/>
      <c r="H23" s="27"/>
      <c r="I23" s="52">
        <f t="shared" si="0"/>
        <v>150</v>
      </c>
      <c r="J23" s="53">
        <v>150</v>
      </c>
      <c r="K23" s="51">
        <f>SUM(K18:K22)</f>
        <v>0</v>
      </c>
      <c r="L23" s="52">
        <f t="shared" si="1"/>
        <v>0</v>
      </c>
      <c r="M23" s="53">
        <v>0</v>
      </c>
      <c r="N23" s="53">
        <v>0</v>
      </c>
      <c r="O23" s="26"/>
      <c r="P23" s="26"/>
      <c r="Q23" s="30"/>
      <c r="R23" s="23"/>
      <c r="S23" s="31"/>
    </row>
    <row r="24" spans="1:19" s="19" customFormat="1" ht="72">
      <c r="A24" s="12">
        <v>6</v>
      </c>
      <c r="B24" s="12">
        <v>852</v>
      </c>
      <c r="C24" s="47"/>
      <c r="D24" s="47"/>
      <c r="E24" s="13" t="s">
        <v>35</v>
      </c>
      <c r="F24" s="25"/>
      <c r="G24" s="27"/>
      <c r="H24" s="27"/>
      <c r="I24" s="52">
        <v>0</v>
      </c>
      <c r="J24" s="53">
        <v>0</v>
      </c>
      <c r="K24" s="51">
        <v>0</v>
      </c>
      <c r="L24" s="52">
        <f t="shared" si="1"/>
        <v>400</v>
      </c>
      <c r="M24" s="53">
        <v>400</v>
      </c>
      <c r="N24" s="53"/>
      <c r="O24" s="26"/>
      <c r="P24" s="26"/>
      <c r="Q24" s="30"/>
      <c r="R24" s="23"/>
      <c r="S24" s="31"/>
    </row>
    <row r="25" spans="1:19" s="19" customFormat="1" ht="12">
      <c r="A25" s="80" t="s">
        <v>21</v>
      </c>
      <c r="B25" s="83"/>
      <c r="C25" s="83"/>
      <c r="D25" s="81"/>
      <c r="E25" s="82"/>
      <c r="F25" s="25"/>
      <c r="G25" s="27"/>
      <c r="H25" s="27"/>
      <c r="I25" s="52">
        <f>SUM(K25+J25)</f>
        <v>6150</v>
      </c>
      <c r="J25" s="51">
        <f>SUM(J18:J23)</f>
        <v>6150</v>
      </c>
      <c r="K25" s="51">
        <v>0</v>
      </c>
      <c r="L25" s="52">
        <f>SUM(M25+N25)</f>
        <v>20600</v>
      </c>
      <c r="M25" s="51">
        <f>SUM(M18:M24)</f>
        <v>20600</v>
      </c>
      <c r="N25" s="53">
        <f>SUM(N18:N22)</f>
        <v>0</v>
      </c>
      <c r="O25" s="26"/>
      <c r="P25" s="26"/>
      <c r="Q25" s="30"/>
      <c r="R25" s="23"/>
      <c r="S25" s="31"/>
    </row>
    <row r="26" spans="1:19" s="19" customFormat="1" ht="72">
      <c r="A26" s="48">
        <v>1</v>
      </c>
      <c r="B26" s="12">
        <v>854</v>
      </c>
      <c r="C26" s="47"/>
      <c r="D26" s="47"/>
      <c r="E26" s="60" t="s">
        <v>32</v>
      </c>
      <c r="F26" s="25"/>
      <c r="G26" s="27"/>
      <c r="H26" s="27"/>
      <c r="I26" s="52">
        <f>SUM(J27:K27)</f>
        <v>0</v>
      </c>
      <c r="J26" s="53">
        <v>0</v>
      </c>
      <c r="K26" s="53">
        <v>0</v>
      </c>
      <c r="L26" s="52">
        <f>SUM(M26:N26)</f>
        <v>3222</v>
      </c>
      <c r="M26" s="51">
        <v>3222</v>
      </c>
      <c r="N26" s="53">
        <v>0</v>
      </c>
      <c r="O26" s="26"/>
      <c r="P26" s="26"/>
      <c r="Q26" s="30"/>
      <c r="R26" s="23"/>
      <c r="S26" s="31"/>
    </row>
    <row r="27" spans="1:19" s="19" customFormat="1" ht="12.75">
      <c r="A27" s="88" t="s">
        <v>4</v>
      </c>
      <c r="B27" s="89"/>
      <c r="C27" s="89"/>
      <c r="D27" s="89"/>
      <c r="E27" s="89"/>
      <c r="F27" s="90"/>
      <c r="G27" s="27"/>
      <c r="H27" s="27"/>
      <c r="I27" s="52">
        <f>SUM(J27:K27)</f>
        <v>0</v>
      </c>
      <c r="J27" s="51">
        <f>SUM(J26)</f>
        <v>0</v>
      </c>
      <c r="K27" s="51">
        <f>SUM(K26)</f>
        <v>0</v>
      </c>
      <c r="L27" s="52">
        <f>SUM(M27:N27)</f>
        <v>3222</v>
      </c>
      <c r="M27" s="51">
        <f>SUM(M26)</f>
        <v>3222</v>
      </c>
      <c r="N27" s="53">
        <f>SUM(N26)</f>
        <v>0</v>
      </c>
      <c r="O27" s="26"/>
      <c r="P27" s="26"/>
      <c r="Q27" s="30"/>
      <c r="R27" s="23"/>
      <c r="S27" s="31"/>
    </row>
    <row r="28" spans="1:18" ht="12">
      <c r="A28" s="76" t="s">
        <v>9</v>
      </c>
      <c r="B28" s="77"/>
      <c r="C28" s="77"/>
      <c r="D28" s="78"/>
      <c r="E28" s="79"/>
      <c r="F28" s="28" t="e">
        <f>SUM(H28+G28)</f>
        <v>#REF!</v>
      </c>
      <c r="G28" s="28" t="e">
        <f>SUM(#REF!+#REF!+#REF!+#REF!+#REF!+#REF!+#REF!+#REF!+G13+#REF!+G15+#REF!)</f>
        <v>#REF!</v>
      </c>
      <c r="H28" s="28" t="e">
        <f>SUM(#REF!+#REF!+#REF!+#REF!+#REF!+#REF!+#REF!+#REF!+H13+#REF!+H15+#REF!)</f>
        <v>#REF!</v>
      </c>
      <c r="I28" s="52">
        <f>SUM(J28+K28)</f>
        <v>6150</v>
      </c>
      <c r="J28" s="53">
        <f>SUM(J25)</f>
        <v>6150</v>
      </c>
      <c r="K28" s="53">
        <f>SUM(K25)</f>
        <v>0</v>
      </c>
      <c r="L28" s="49">
        <f>SUM(M28:N29)</f>
        <v>29058.23</v>
      </c>
      <c r="M28" s="50">
        <f>SUM(M17+M25+M27)</f>
        <v>29058.23</v>
      </c>
      <c r="N28" s="50">
        <f>SUM(N25)</f>
        <v>0</v>
      </c>
      <c r="O28" s="29" t="e">
        <f>SUM(#REF!+#REF!+#REF!+#REF!+#REF!+#REF!+#REF!+#REF!+O13+#REF!+O15+#REF!+#REF!)</f>
        <v>#REF!</v>
      </c>
      <c r="P28" s="29" t="e">
        <f>SUM(#REF!+#REF!+#REF!+#REF!+#REF!+#REF!+#REF!+#REF!+P13+#REF!+P15+#REF!)</f>
        <v>#REF!</v>
      </c>
      <c r="Q28" s="29" t="e">
        <f>SUM(#REF!+#REF!)</f>
        <v>#REF!</v>
      </c>
      <c r="R28" s="23" t="e">
        <f>SUM(L28/F28)*100</f>
        <v>#REF!</v>
      </c>
    </row>
    <row r="29" spans="1:3" ht="12">
      <c r="A29" s="15"/>
      <c r="B29" s="15"/>
      <c r="C29" s="15"/>
    </row>
    <row r="30" spans="1:5" ht="12.75">
      <c r="A30" s="74" t="s">
        <v>36</v>
      </c>
      <c r="B30" s="75"/>
      <c r="C30" s="75"/>
      <c r="D30" s="75"/>
      <c r="E30" s="7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5"/>
      <c r="B91" s="15"/>
      <c r="C91" s="15"/>
    </row>
    <row r="92" spans="1:3" ht="12">
      <c r="A92" s="15"/>
      <c r="B92" s="15"/>
      <c r="C92" s="15"/>
    </row>
    <row r="93" spans="1:3" ht="12">
      <c r="A93" s="15"/>
      <c r="B93" s="15"/>
      <c r="C93" s="15"/>
    </row>
    <row r="94" spans="1:3" ht="12">
      <c r="A94" s="17"/>
      <c r="B94" s="17"/>
      <c r="C94" s="17"/>
    </row>
    <row r="95" spans="1:3" ht="12">
      <c r="A95" s="17"/>
      <c r="B95" s="17"/>
      <c r="C95" s="17"/>
    </row>
    <row r="96" spans="1:3" ht="12">
      <c r="A96" s="17"/>
      <c r="B96" s="17"/>
      <c r="C96" s="17"/>
    </row>
    <row r="97" spans="1:3" ht="12">
      <c r="A97" s="17"/>
      <c r="B97" s="17"/>
      <c r="C97" s="17"/>
    </row>
    <row r="98" spans="1:3" ht="12">
      <c r="A98" s="17"/>
      <c r="B98" s="17"/>
      <c r="C98" s="17"/>
    </row>
    <row r="99" spans="1:3" ht="12">
      <c r="A99" s="17"/>
      <c r="B99" s="17"/>
      <c r="C99" s="17"/>
    </row>
    <row r="100" spans="1:3" ht="12">
      <c r="A100" s="17"/>
      <c r="B100" s="17"/>
      <c r="C100" s="17"/>
    </row>
    <row r="101" spans="1:3" ht="12">
      <c r="A101" s="17"/>
      <c r="B101" s="17"/>
      <c r="C101" s="17"/>
    </row>
    <row r="102" spans="1:3" ht="12">
      <c r="A102" s="17"/>
      <c r="B102" s="17"/>
      <c r="C102" s="17"/>
    </row>
    <row r="103" spans="1:3" ht="12">
      <c r="A103" s="18"/>
      <c r="B103" s="18"/>
      <c r="C103" s="18"/>
    </row>
  </sheetData>
  <mergeCells count="15">
    <mergeCell ref="A30:E30"/>
    <mergeCell ref="J8:K9"/>
    <mergeCell ref="L8:L10"/>
    <mergeCell ref="A28:E28"/>
    <mergeCell ref="A15:E15"/>
    <mergeCell ref="A13:E13"/>
    <mergeCell ref="A25:E25"/>
    <mergeCell ref="B17:F17"/>
    <mergeCell ref="A27:F27"/>
    <mergeCell ref="A6:N6"/>
    <mergeCell ref="E8:E10"/>
    <mergeCell ref="B8:B10"/>
    <mergeCell ref="A8:A10"/>
    <mergeCell ref="I8:I10"/>
    <mergeCell ref="M8:N9"/>
  </mergeCells>
  <printOptions horizontalCentered="1"/>
  <pageMargins left="0.4330708661417323" right="0.5511811023622047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2012-04-26T07:06:51Z</cp:lastPrinted>
  <dcterms:created xsi:type="dcterms:W3CDTF">2001-09-07T12:46:35Z</dcterms:created>
  <dcterms:modified xsi:type="dcterms:W3CDTF">2012-04-26T07:07:01Z</dcterms:modified>
  <cp:category/>
  <cp:version/>
  <cp:contentType/>
  <cp:contentStatus/>
</cp:coreProperties>
</file>