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<sst xmlns="http://schemas.openxmlformats.org/spreadsheetml/2006/main" count="37" uniqueCount="35">
  <si>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</si>
  <si>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</si>
  <si>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</si>
  <si>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</si>
  <si>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</si>
  <si>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</si>
  <si>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</si>
  <si>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</si>
  <si>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</si>
  <si>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</si>
  <si>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</si>
  <si>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</si>
  <si>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</si>
  <si>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</si>
  <si>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</si>
  <si>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</si>
  <si>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</si>
  <si>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</si>
  <si>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</si>
  <si>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</si>
  <si>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</si>
  <si>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</si>
  <si>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010</t>
  </si>
  <si>
    <t>01095</t>
  </si>
  <si>
    <t>Dział 010 Rolnictwo i łowiectwo</t>
  </si>
  <si>
    <t>5 236 23</t>
  </si>
  <si>
    <t>Dokonać zmian w planie dochodów- zadań zleconych urzędu gminy na rok 2012 stanowiącym załacznik nr 3 do Zarządzenia  Nr 250/2011 z dnia 28 grudnia 2011 r. w sposób następujący:</t>
  </si>
  <si>
    <t>Dział 852 Pomoc społeczna</t>
  </si>
  <si>
    <t>Dotacje celowe przekazane z budżetu państwa na realizację zadań bieżących z zakresu administracji rządowej oraz innych zadań zleconych gminom (związkom gmin) ustawami-pomoc społeczna-świadczenia rodzinne</t>
  </si>
  <si>
    <t>Dotacje celowe przekazane z budżetu państwa na realizację zadań bieżących z zakresu administracji rządowej oraz innych zadań zleconych gminom (związkom gmin) ustawami -zwrot podatku akcyzowego zawartego w cenie oleju napędowego wykorzystywanego do produkcji rolnej</t>
  </si>
  <si>
    <t>Dotacje celowe przekazane z budżetu państwa na realizację zadań bieżących z zakresu administracji rządowej oraz innych zadań zleconych gminom (związkom gmin) ustawami -składki na ubezp. zdrowotne</t>
  </si>
  <si>
    <t xml:space="preserve">Dotacje celowe przekazane z budżetu państwa na realizację zadań bieżących z zakresu administracji rządowej oraz innych zadań zleconych gminom (związkom gmin) ustawami </t>
  </si>
  <si>
    <t>do Zarządzenia Nr 70/2012</t>
  </si>
  <si>
    <t xml:space="preserve">z dnia 24 kwietnia  2012r.  </t>
  </si>
  <si>
    <t>Załącznik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</si>
</sst>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N1" sqref="N1:O1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28"/>
      <c r="L1" s="28"/>
      <c r="M1" s="28"/>
      <c r="N1" s="29" t="s">
        <v>34</v>
      </c>
      <c r="O1" s="29"/>
      <c r="P1" s="29"/>
    </row>
    <row r="2" spans="1:16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28"/>
      <c r="L2" s="28"/>
      <c r="M2" s="28"/>
      <c r="N2" s="29" t="s">
        <v>32</v>
      </c>
      <c r="O2" s="29"/>
      <c r="P2" s="29"/>
    </row>
    <row r="3" spans="1:16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28"/>
      <c r="L3" s="28"/>
      <c r="M3" s="28"/>
      <c r="N3" s="29" t="s">
        <v>18</v>
      </c>
      <c r="O3" s="29"/>
      <c r="P3" s="29"/>
    </row>
    <row r="4" spans="1:16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28"/>
      <c r="L4" s="28"/>
      <c r="M4" s="28"/>
      <c r="N4" s="29" t="s">
        <v>33</v>
      </c>
      <c r="O4" s="29"/>
      <c r="P4" s="29"/>
    </row>
    <row r="5" spans="1:16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8"/>
      <c r="L5" s="28"/>
      <c r="M5" s="28"/>
      <c r="N5" s="29"/>
      <c r="O5" s="29"/>
      <c r="P5" s="29"/>
    </row>
    <row r="6" spans="1:16" ht="28.5" customHeight="1">
      <c r="A6" s="64" t="s">
        <v>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0" ht="11.25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28"/>
      <c r="M7" s="28"/>
      <c r="N7" s="28"/>
      <c r="O7" s="32" t="s">
        <v>17</v>
      </c>
      <c r="P7" s="28"/>
      <c r="Q7" s="2"/>
      <c r="R7" s="2"/>
      <c r="S7" s="2"/>
      <c r="T7" s="3"/>
    </row>
    <row r="8" spans="1:20" ht="12.75" customHeight="1">
      <c r="A8" s="68" t="s">
        <v>11</v>
      </c>
      <c r="B8" s="68" t="s">
        <v>2</v>
      </c>
      <c r="C8" s="24"/>
      <c r="D8" s="25"/>
      <c r="E8" s="68" t="s">
        <v>20</v>
      </c>
      <c r="F8" s="78" t="s">
        <v>21</v>
      </c>
      <c r="G8" s="65" t="s">
        <v>10</v>
      </c>
      <c r="H8" s="19"/>
      <c r="I8" s="19"/>
      <c r="J8" s="19"/>
      <c r="K8" s="73" t="s">
        <v>12</v>
      </c>
      <c r="L8" s="79" t="s">
        <v>13</v>
      </c>
      <c r="M8" s="80"/>
      <c r="N8" s="73" t="s">
        <v>15</v>
      </c>
      <c r="O8" s="79" t="s">
        <v>13</v>
      </c>
      <c r="P8" s="80"/>
      <c r="Q8" s="2"/>
      <c r="R8" s="2"/>
      <c r="S8" s="2"/>
      <c r="T8" s="3"/>
    </row>
    <row r="9" spans="1:20" ht="14.25" customHeight="1">
      <c r="A9" s="71"/>
      <c r="B9" s="69"/>
      <c r="C9" s="26"/>
      <c r="D9" s="27"/>
      <c r="E9" s="76"/>
      <c r="F9" s="76"/>
      <c r="G9" s="66"/>
      <c r="H9" s="20"/>
      <c r="I9" s="20"/>
      <c r="J9" s="20"/>
      <c r="K9" s="74"/>
      <c r="L9" s="81"/>
      <c r="M9" s="82"/>
      <c r="N9" s="74"/>
      <c r="O9" s="81"/>
      <c r="P9" s="82"/>
      <c r="Q9" s="2"/>
      <c r="R9" s="2"/>
      <c r="S9" s="2"/>
      <c r="T9" s="3"/>
    </row>
    <row r="10" spans="1:20" ht="42.75" customHeight="1">
      <c r="A10" s="72"/>
      <c r="B10" s="70"/>
      <c r="C10" s="56"/>
      <c r="D10" s="21"/>
      <c r="E10" s="77"/>
      <c r="F10" s="77"/>
      <c r="G10" s="67"/>
      <c r="H10" s="22"/>
      <c r="I10" s="23" t="s">
        <v>0</v>
      </c>
      <c r="J10" s="21" t="s">
        <v>1</v>
      </c>
      <c r="K10" s="75"/>
      <c r="L10" s="23" t="s">
        <v>14</v>
      </c>
      <c r="M10" s="23" t="s">
        <v>19</v>
      </c>
      <c r="N10" s="75"/>
      <c r="O10" s="23" t="s">
        <v>16</v>
      </c>
      <c r="P10" s="23" t="s">
        <v>19</v>
      </c>
      <c r="Q10" s="17"/>
      <c r="R10" s="18"/>
      <c r="S10" s="18"/>
      <c r="T10" s="16"/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3"/>
      <c r="L12" s="42"/>
      <c r="M12" s="42"/>
      <c r="N12" s="40" t="e">
        <f>SUM(P12+#REF!)</f>
        <v>#REF!</v>
      </c>
      <c r="O12" s="40"/>
      <c r="P12" s="41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8" t="s">
        <v>8</v>
      </c>
      <c r="B13" s="89"/>
      <c r="C13" s="89"/>
      <c r="D13" s="89"/>
      <c r="E13" s="89"/>
      <c r="F13" s="89"/>
      <c r="G13" s="90"/>
      <c r="H13" s="43">
        <f>SUM(I13+J13)</f>
        <v>120</v>
      </c>
      <c r="I13" s="42">
        <f>SUM(I12)</f>
        <v>120</v>
      </c>
      <c r="J13" s="43">
        <v>0</v>
      </c>
      <c r="K13" s="43"/>
      <c r="L13" s="43"/>
      <c r="M13" s="43"/>
      <c r="N13" s="43" t="e">
        <f>SUM(P13+#REF!)</f>
        <v>#REF!</v>
      </c>
      <c r="O13" s="43"/>
      <c r="P13" s="42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5"/>
    </row>
    <row r="14" spans="1:21" s="9" customFormat="1" ht="134.25" customHeight="1">
      <c r="A14" s="55">
        <v>1</v>
      </c>
      <c r="B14" s="60" t="s">
        <v>22</v>
      </c>
      <c r="C14" s="54"/>
      <c r="D14" s="54"/>
      <c r="E14" s="59" t="s">
        <v>23</v>
      </c>
      <c r="F14" s="33">
        <v>2010</v>
      </c>
      <c r="G14" s="44" t="s">
        <v>29</v>
      </c>
      <c r="H14" s="43"/>
      <c r="I14" s="42"/>
      <c r="J14" s="43"/>
      <c r="K14" s="57">
        <f aca="true" t="shared" si="0" ref="K14:P14">SUM(K15)</f>
        <v>0</v>
      </c>
      <c r="L14" s="57">
        <f t="shared" si="0"/>
        <v>0</v>
      </c>
      <c r="M14" s="57">
        <f t="shared" si="0"/>
        <v>0</v>
      </c>
      <c r="N14" s="57">
        <v>5236.23</v>
      </c>
      <c r="O14" s="57" t="s">
        <v>25</v>
      </c>
      <c r="P14" s="57">
        <f t="shared" si="0"/>
        <v>0</v>
      </c>
      <c r="Q14" s="13"/>
      <c r="R14" s="13"/>
      <c r="S14" s="13"/>
      <c r="T14" s="11"/>
      <c r="U14" s="15"/>
    </row>
    <row r="15" spans="1:21" s="9" customFormat="1" ht="17.25" customHeight="1">
      <c r="A15" s="91" t="s">
        <v>24</v>
      </c>
      <c r="B15" s="92"/>
      <c r="C15" s="92"/>
      <c r="D15" s="92"/>
      <c r="E15" s="92"/>
      <c r="F15" s="92"/>
      <c r="G15" s="93"/>
      <c r="H15" s="43"/>
      <c r="I15" s="42"/>
      <c r="J15" s="43"/>
      <c r="K15" s="58">
        <v>0</v>
      </c>
      <c r="L15" s="58">
        <v>0</v>
      </c>
      <c r="M15" s="58">
        <v>0</v>
      </c>
      <c r="N15" s="58">
        <f>SUM(N14:N14)</f>
        <v>5236.23</v>
      </c>
      <c r="O15" s="58">
        <v>5236.23</v>
      </c>
      <c r="P15" s="58">
        <v>0</v>
      </c>
      <c r="Q15" s="13"/>
      <c r="R15" s="13"/>
      <c r="S15" s="13"/>
      <c r="T15" s="11"/>
      <c r="U15" s="15"/>
    </row>
    <row r="16" spans="1:20" ht="39" customHeight="1" hidden="1">
      <c r="A16" s="46">
        <v>1</v>
      </c>
      <c r="B16" s="37">
        <v>854</v>
      </c>
      <c r="C16" s="36">
        <v>85415</v>
      </c>
      <c r="D16" s="36">
        <v>2030</v>
      </c>
      <c r="E16" s="36"/>
      <c r="F16" s="36"/>
      <c r="G16" s="47" t="s">
        <v>5</v>
      </c>
      <c r="H16" s="40">
        <f>SUM(I16+J16)</f>
        <v>5135</v>
      </c>
      <c r="I16" s="42">
        <v>5135</v>
      </c>
      <c r="J16" s="42">
        <v>0</v>
      </c>
      <c r="K16" s="48"/>
      <c r="L16" s="49"/>
      <c r="M16" s="49"/>
      <c r="N16" s="50">
        <f>SUM(O16+P16)</f>
        <v>0</v>
      </c>
      <c r="O16" s="50"/>
      <c r="P16" s="49">
        <v>0</v>
      </c>
      <c r="Q16" s="10">
        <v>5135</v>
      </c>
      <c r="R16" s="10">
        <v>5135</v>
      </c>
      <c r="S16" s="10"/>
      <c r="T16" s="11">
        <f>SUM(N16/H16)*100</f>
        <v>0</v>
      </c>
    </row>
    <row r="17" spans="1:21" s="9" customFormat="1" ht="15.75" customHeight="1" hidden="1">
      <c r="A17" s="88" t="s">
        <v>4</v>
      </c>
      <c r="B17" s="89"/>
      <c r="C17" s="89"/>
      <c r="D17" s="89"/>
      <c r="E17" s="89"/>
      <c r="F17" s="89"/>
      <c r="G17" s="90"/>
      <c r="H17" s="43">
        <f>SUM(I17+J17)</f>
        <v>5135</v>
      </c>
      <c r="I17" s="42">
        <f>SUM(I16:I16)</f>
        <v>5135</v>
      </c>
      <c r="J17" s="42">
        <v>0</v>
      </c>
      <c r="K17" s="48"/>
      <c r="L17" s="49"/>
      <c r="M17" s="49"/>
      <c r="N17" s="50">
        <f>SUM(O17+P17)</f>
        <v>0</v>
      </c>
      <c r="O17" s="45"/>
      <c r="P17" s="49">
        <f>SUM(P16:P16)</f>
        <v>0</v>
      </c>
      <c r="Q17" s="13">
        <f>SUM(Q16:Q16)</f>
        <v>5135</v>
      </c>
      <c r="R17" s="13">
        <f>SUM(R16:R16)</f>
        <v>5135</v>
      </c>
      <c r="S17" s="14">
        <v>0</v>
      </c>
      <c r="T17" s="11">
        <f>SUM(N17/H17)*100</f>
        <v>0</v>
      </c>
      <c r="U17" s="15"/>
    </row>
    <row r="18" spans="1:21" s="9" customFormat="1" ht="101.25" customHeight="1">
      <c r="A18" s="55">
        <v>1</v>
      </c>
      <c r="B18" s="55">
        <v>852</v>
      </c>
      <c r="C18" s="55"/>
      <c r="D18" s="55"/>
      <c r="E18" s="55">
        <v>85212</v>
      </c>
      <c r="F18" s="55">
        <v>2010</v>
      </c>
      <c r="G18" s="44" t="s">
        <v>28</v>
      </c>
      <c r="H18" s="43"/>
      <c r="I18" s="42"/>
      <c r="J18" s="42"/>
      <c r="K18" s="62">
        <v>0</v>
      </c>
      <c r="L18" s="62">
        <v>0</v>
      </c>
      <c r="M18" s="62">
        <v>0</v>
      </c>
      <c r="N18" s="62">
        <v>18000</v>
      </c>
      <c r="O18" s="62">
        <v>18000</v>
      </c>
      <c r="P18" s="62">
        <v>0</v>
      </c>
      <c r="Q18" s="13"/>
      <c r="R18" s="13"/>
      <c r="S18" s="14"/>
      <c r="T18" s="11"/>
      <c r="U18" s="15"/>
    </row>
    <row r="19" spans="1:21" s="9" customFormat="1" ht="102.75" customHeight="1">
      <c r="A19" s="55">
        <v>2</v>
      </c>
      <c r="B19" s="55">
        <v>852</v>
      </c>
      <c r="C19" s="55"/>
      <c r="D19" s="55"/>
      <c r="E19" s="55">
        <v>85213</v>
      </c>
      <c r="F19" s="55">
        <v>2010</v>
      </c>
      <c r="G19" s="44" t="s">
        <v>30</v>
      </c>
      <c r="H19" s="41"/>
      <c r="I19" s="41"/>
      <c r="J19" s="41"/>
      <c r="K19" s="62">
        <v>0</v>
      </c>
      <c r="L19" s="62">
        <v>0</v>
      </c>
      <c r="M19" s="62">
        <v>0</v>
      </c>
      <c r="N19" s="62">
        <v>800</v>
      </c>
      <c r="O19" s="62">
        <v>800</v>
      </c>
      <c r="P19" s="62">
        <v>0</v>
      </c>
      <c r="Q19" s="13"/>
      <c r="R19" s="13"/>
      <c r="S19" s="14"/>
      <c r="T19" s="11"/>
      <c r="U19" s="15"/>
    </row>
    <row r="20" spans="1:21" s="9" customFormat="1" ht="78.75" customHeight="1">
      <c r="A20" s="55">
        <v>3</v>
      </c>
      <c r="B20" s="55">
        <v>852</v>
      </c>
      <c r="C20" s="55"/>
      <c r="D20" s="55"/>
      <c r="E20" s="55">
        <v>85295</v>
      </c>
      <c r="F20" s="55">
        <v>2010</v>
      </c>
      <c r="G20" s="44" t="s">
        <v>31</v>
      </c>
      <c r="H20" s="41"/>
      <c r="I20" s="41"/>
      <c r="J20" s="41"/>
      <c r="K20" s="62">
        <v>0</v>
      </c>
      <c r="L20" s="62">
        <v>0</v>
      </c>
      <c r="M20" s="62">
        <v>0</v>
      </c>
      <c r="N20" s="62">
        <v>400</v>
      </c>
      <c r="O20" s="62">
        <v>400</v>
      </c>
      <c r="P20" s="62">
        <v>0</v>
      </c>
      <c r="Q20" s="13"/>
      <c r="R20" s="13"/>
      <c r="S20" s="14"/>
      <c r="T20" s="11"/>
      <c r="U20" s="15"/>
    </row>
    <row r="21" spans="1:21" s="9" customFormat="1" ht="15.75" customHeight="1">
      <c r="A21" s="88" t="s">
        <v>27</v>
      </c>
      <c r="B21" s="89"/>
      <c r="C21" s="89"/>
      <c r="D21" s="89"/>
      <c r="E21" s="89"/>
      <c r="F21" s="89"/>
      <c r="G21" s="90"/>
      <c r="H21" s="41"/>
      <c r="I21" s="41"/>
      <c r="J21" s="41"/>
      <c r="K21" s="61">
        <f aca="true" t="shared" si="1" ref="K21:P21">SUM(K18:K19)</f>
        <v>0</v>
      </c>
      <c r="L21" s="61">
        <f t="shared" si="1"/>
        <v>0</v>
      </c>
      <c r="M21" s="61">
        <f t="shared" si="1"/>
        <v>0</v>
      </c>
      <c r="N21" s="61">
        <f>SUM(N18:N20)</f>
        <v>19200</v>
      </c>
      <c r="O21" s="61">
        <f>SUM(O18:O20)</f>
        <v>19200</v>
      </c>
      <c r="P21" s="61">
        <f t="shared" si="1"/>
        <v>0</v>
      </c>
      <c r="Q21" s="13"/>
      <c r="R21" s="13"/>
      <c r="S21" s="14"/>
      <c r="T21" s="11"/>
      <c r="U21" s="15"/>
    </row>
    <row r="22" spans="1:21" ht="23.25" customHeight="1">
      <c r="A22" s="85" t="s">
        <v>9</v>
      </c>
      <c r="B22" s="86"/>
      <c r="C22" s="86"/>
      <c r="D22" s="86"/>
      <c r="E22" s="86"/>
      <c r="F22" s="86"/>
      <c r="G22" s="87"/>
      <c r="H22" s="51" t="e">
        <f>SUM(J22+I22)</f>
        <v>#REF!</v>
      </c>
      <c r="I22" s="51" t="e">
        <f>SUM(#REF!+#REF!+#REF!+#REF!+#REF!+#REF!+#REF!+#REF!+I13+#REF!+I17+#REF!)</f>
        <v>#REF!</v>
      </c>
      <c r="J22" s="51" t="e">
        <f>SUM(#REF!+#REF!+#REF!+#REF!+#REF!+#REF!+#REF!+#REF!+J13+#REF!+J17+#REF!)</f>
        <v>#REF!</v>
      </c>
      <c r="K22" s="63">
        <f>SUM(K14:K17)</f>
        <v>0</v>
      </c>
      <c r="L22" s="63">
        <f>SUM(L15)</f>
        <v>0</v>
      </c>
      <c r="M22" s="63">
        <v>0</v>
      </c>
      <c r="N22" s="63">
        <f>SUM(N15+N21)</f>
        <v>24436.23</v>
      </c>
      <c r="O22" s="63">
        <f>SUM(O15+O21)</f>
        <v>24436.23</v>
      </c>
      <c r="P22" s="63">
        <v>0</v>
      </c>
      <c r="Q22" s="14" t="e">
        <f>SUM(#REF!+#REF!+#REF!+#REF!+#REF!+#REF!+#REF!+#REF!+Q13+#REF!+Q17+#REF!+#REF!)</f>
        <v>#REF!</v>
      </c>
      <c r="R22" s="14" t="e">
        <f>SUM(#REF!+#REF!+#REF!+#REF!+#REF!+#REF!+#REF!+#REF!+R13+#REF!+R17+#REF!)</f>
        <v>#REF!</v>
      </c>
      <c r="S22" s="14" t="e">
        <f>SUM(#REF!+#REF!)</f>
        <v>#REF!</v>
      </c>
      <c r="T22" s="13" t="e">
        <f>SUM(N22/H22)*100</f>
        <v>#REF!</v>
      </c>
      <c r="U22" s="15"/>
    </row>
    <row r="23" spans="1:16" ht="12">
      <c r="A23" s="52"/>
      <c r="B23" s="52"/>
      <c r="C23" s="5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21" s="9" customFormat="1" ht="12">
      <c r="A24" s="83"/>
      <c r="B24" s="84"/>
      <c r="C24" s="84"/>
      <c r="D24" s="84"/>
      <c r="E24" s="84"/>
      <c r="F24" s="84"/>
      <c r="G24" s="84"/>
      <c r="H24" s="53"/>
      <c r="I24" s="53"/>
      <c r="J24" s="53"/>
      <c r="K24" s="53"/>
      <c r="L24" s="53"/>
      <c r="M24" s="53"/>
      <c r="N24" s="53"/>
      <c r="O24" s="53"/>
      <c r="P24" s="53"/>
      <c r="U24" s="15"/>
    </row>
    <row r="25" spans="1:16" ht="12">
      <c r="A25" s="52"/>
      <c r="B25" s="52"/>
      <c r="C25" s="5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">
      <c r="A26" s="52"/>
      <c r="B26" s="52"/>
      <c r="C26" s="5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">
      <c r="A27" s="52"/>
      <c r="B27" s="52"/>
      <c r="C27" s="5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">
      <c r="A28" s="52"/>
      <c r="B28" s="52"/>
      <c r="C28" s="5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">
      <c r="A29" s="52"/>
      <c r="B29" s="52"/>
      <c r="C29" s="5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8"/>
      <c r="B97" s="8"/>
      <c r="C97" s="8"/>
    </row>
  </sheetData>
  <mergeCells count="16">
    <mergeCell ref="A24:G24"/>
    <mergeCell ref="A22:G22"/>
    <mergeCell ref="A17:G17"/>
    <mergeCell ref="A13:G13"/>
    <mergeCell ref="A15:G15"/>
    <mergeCell ref="A21:G21"/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2012-04-24T10:04:28Z</cp:lastPrinted>
  <dcterms:created xsi:type="dcterms:W3CDTF">2001-09-07T12:46:35Z</dcterms:created>
  <dcterms:modified xsi:type="dcterms:W3CDTF">2012-04-25T07:56:52Z</dcterms:modified>
  <cp:category/>
  <cp:version/>
  <cp:contentType/>
  <cp:contentStatus/>
</cp:coreProperties>
</file>