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aaa" sheetId="1" r:id="rId1"/>
  </sheets>
  <definedNames>
    <definedName name="_xlnm.Print_Titles" localSheetId="0">'aaa'!$2:$2</definedName>
  </definedNames>
  <calcPr fullCalcOnLoad="1"/>
</workbook>
</file>

<file path=xl/sharedStrings.xml><?xml version="1.0" encoding="utf-8"?>
<sst xmlns="http://schemas.openxmlformats.org/spreadsheetml/2006/main" count="126" uniqueCount="98">
  <si>
    <t>L.p.</t>
  </si>
  <si>
    <t>Wyszczególnienie</t>
  </si>
  <si>
    <t>Wykonanie 2009</t>
  </si>
  <si>
    <t>Wykonanie 2010</t>
  </si>
  <si>
    <t>Plan 3 kw. 2011</t>
  </si>
  <si>
    <t>Przewidywane wykonanie 2011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</si>
  <si>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</si>
  <si>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</si>
  <si>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</si>
  <si>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</si>
  <si>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</si>
  <si>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</si>
  <si>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</si>
  <si>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</si>
  <si>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</si>
  <si>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</si>
  <si>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</si>
  <si>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</si>
  <si>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</si>
  <si>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</si>
  <si>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</si>
  <si>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</si>
  <si>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</si>
  <si>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</si>
  <si>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</si>
  <si>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</si>
  <si>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Wydatki bieżące (bez odsetek i prowizji od: kredytów i pożyczek oraz wyemitowanych papierów wartościowych), w tym: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</si>
  <si>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</si>
  <si>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</si>
  <si>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</si>
  <si>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</si>
  <si>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</si>
  <si>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</si>
  <si>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</si>
  <si>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</si>
  <si>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</si>
  <si>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</si>
  <si>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</si>
  <si>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</si>
  <si>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</si>
  <si>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Nadwyżka budżetowa z lat ubiegłych plus wolne środki, o których mowa w art. 217 ust.1 pkt 6 ufp, angażowane w budżecie roku bieżącego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</si>
  <si>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</si>
  <si>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</si>
  <si>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</si>
  <si>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</si>
  <si>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</si>
  <si>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Spłata i obsługa długu, z tego:</t>
  </si>
  <si>
    <t>7a</t>
  </si>
  <si>
    <t xml:space="preserve"> rozchody z tytułu spłaty rat kapitałowych oraz wykupu papierów wartościowych</t>
  </si>
  <si>
    <t>7a1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</si>
  <si>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</si>
  <si>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</si>
  <si>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</si>
  <si>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</si>
  <si>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</si>
  <si>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</si>
  <si>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Wydatki majątkowe, w tym:</t>
  </si>
  <si>
    <t>10a</t>
  </si>
  <si>
    <t>10b</t>
  </si>
  <si>
    <t>Kredyty, pożyczki, sprzedaż papierów wartościowych</t>
  </si>
  <si>
    <t>11a</t>
  </si>
  <si>
    <t>Rozliczenie budżetu (9-10+11)</t>
  </si>
  <si>
    <t>Kwota długu</t>
  </si>
  <si>
    <t>13a</t>
  </si>
  <si>
    <t xml:space="preserve"> w tym: dług spłacany wydatkami (zobowiązania wymagalne, umowy zaliczane do kategorii kredytów i pożyczek, itp.)</t>
  </si>
  <si>
    <t>Łączna kwota wyłączeń z art. 170 ust. 3 sufp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</si>
  <si>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</si>
  <si>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</si>
  <si>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Wartość przejętych zobowiązań</t>
  </si>
  <si>
    <t>17a</t>
  </si>
  <si>
    <t xml:space="preserve"> w tym od spzoz</t>
  </si>
  <si>
    <t>Zadłużenie/dochody ogółem - max 60% z art. 170 sufp (bez wyłączeń)</t>
  </si>
  <si>
    <t>18a</t>
  </si>
  <si>
    <t>Zadłużenie/dochody ogółem - max 60% z art. 170 sufp (po uwzględnieniu wyłączeń)</t>
  </si>
  <si>
    <t>Planowana łączna kwota spłaty zobowiązań/dochody ogółem - max 15% z art. 169 sufp (bez wyłączeń)</t>
  </si>
  <si>
    <t>19a</t>
  </si>
  <si>
    <t>Planowana łączna kwota spłaty zobowiązań/dochody ogółem - max 15% z art. 169 sufp (po uwzględnieniu wyłączeń)</t>
  </si>
  <si>
    <t>20a</t>
  </si>
  <si>
    <t>Maksymalny dopuszczalny wskaźnik spłaty z art. 243 ufp</t>
  </si>
  <si>
    <t>Relacja planowanej łącznej kwoty spłaty zobowiązań do dochodów  (bez wyłączeń)</t>
  </si>
  <si>
    <t>21a</t>
  </si>
  <si>
    <t>Spełnienie wskaźnika spłaty z art. 243 ufp po uwzględnieniu art. 244 ufp (bez wyłączeń)</t>
  </si>
  <si>
    <t>Relacja planowanej łącznej kwoty spłaty zobowiązań do dochodów (po uwzględnieniu wyłączeń)</t>
  </si>
  <si>
    <t>22a</t>
  </si>
  <si>
    <t>Spełnienie wskaźnika spłaty z art. 243 ufp po uwzględnieniu art. 244 ufp (po uwzględnieniu wyłączeń)</t>
  </si>
  <si>
    <t>Dochody bieżące (1a)</t>
  </si>
  <si>
    <t>Wydatki bieżące razem (2 + 7b)</t>
  </si>
  <si>
    <t>Dochody bieżące - wydatki bieżące</t>
  </si>
  <si>
    <t>Dochody ogółem (1)</t>
  </si>
  <si>
    <t>Wydatki ogółem</t>
  </si>
  <si>
    <t>Wynik budżetu</t>
  </si>
  <si>
    <t>Przychody budżetu (4+5+11)</t>
  </si>
  <si>
    <t>Rozchody budżetu (7a + 8)</t>
  </si>
  <si>
    <t>kwota wyłączeń z art. 243 ust. 3 pkt 1 ufp oraz art. 169 ust. 3 sufp przypadająca na dany rok budżetowy</t>
  </si>
  <si>
    <t>Relacja (Db-Wb+Dsm)/ Do, o której mowa w art. 243 w danym roku</t>
  </si>
  <si>
    <t>wydatki majątkowe objęte limitem art. 226 ust. 4 ufp</t>
  </si>
  <si>
    <t>Wieloletnia Prognoza Finansowa Gminy Michałowice na lata 2011-2020                            Załącznik Nr 1 do Uchwały Nr  XII/118/ 2011 Rady Gminy Michałowice  z dnia 21 grudnia 2011r.</t>
  </si>
  <si>
    <t>TAK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</si>
</sst>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3.57421875" style="1" bestFit="1" customWidth="1"/>
    <col min="2" max="2" width="30.421875" style="3" customWidth="1"/>
    <col min="3" max="4" width="13.57421875" style="2" bestFit="1" customWidth="1"/>
    <col min="5" max="5" width="13.140625" style="2" bestFit="1" customWidth="1"/>
    <col min="6" max="6" width="14.28125" style="2" customWidth="1"/>
    <col min="7" max="7" width="13.140625" style="2" bestFit="1" customWidth="1"/>
    <col min="8" max="8" width="13.421875" style="2" bestFit="1" customWidth="1"/>
    <col min="9" max="11" width="12.421875" style="2" bestFit="1" customWidth="1"/>
    <col min="12" max="15" width="13.421875" style="2" bestFit="1" customWidth="1"/>
    <col min="16" max="16" width="9.140625" style="2" customWidth="1"/>
    <col min="17" max="16384" width="9.140625" style="1" customWidth="1"/>
  </cols>
  <sheetData>
    <row r="1" spans="1:16" ht="48" customHeight="1">
      <c r="A1" s="20" t="s">
        <v>96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10"/>
    </row>
    <row r="2" spans="1:16" s="4" customFormat="1" ht="22.5">
      <c r="A2" s="8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9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5"/>
    </row>
    <row r="3" spans="1:16" s="4" customFormat="1" ht="11.25">
      <c r="A3" s="8">
        <v>1</v>
      </c>
      <c r="B3" s="6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1">
        <v>15</v>
      </c>
      <c r="P3" s="5"/>
    </row>
    <row r="4" spans="1:15" ht="11.25">
      <c r="A4" s="1">
        <v>1</v>
      </c>
      <c r="B4" s="3" t="s">
        <v>15</v>
      </c>
      <c r="C4" s="2">
        <v>75758790.6</v>
      </c>
      <c r="D4" s="2">
        <v>81040232.26</v>
      </c>
      <c r="E4" s="2">
        <v>79294241.83</v>
      </c>
      <c r="F4" s="2">
        <v>79294241.83</v>
      </c>
      <c r="G4" s="2">
        <v>80720706.53</v>
      </c>
      <c r="H4" s="2">
        <v>81235289</v>
      </c>
      <c r="I4" s="2">
        <v>86042639</v>
      </c>
      <c r="J4" s="2">
        <v>91523349</v>
      </c>
      <c r="K4" s="2">
        <v>95494112</v>
      </c>
      <c r="L4" s="2">
        <v>100566656</v>
      </c>
      <c r="M4" s="2">
        <v>106598109</v>
      </c>
      <c r="N4" s="2">
        <v>113061489</v>
      </c>
      <c r="O4" s="2">
        <v>116815684</v>
      </c>
    </row>
    <row r="5" spans="1:15" ht="11.25">
      <c r="A5" s="1" t="s">
        <v>16</v>
      </c>
      <c r="B5" s="3" t="s">
        <v>17</v>
      </c>
      <c r="C5" s="2">
        <v>74341566.77</v>
      </c>
      <c r="D5" s="2">
        <v>71017510.3</v>
      </c>
      <c r="E5" s="2">
        <v>71630812.22</v>
      </c>
      <c r="F5" s="2">
        <v>71630812.22</v>
      </c>
      <c r="G5" s="2">
        <v>80700706.53</v>
      </c>
      <c r="H5" s="2">
        <v>81235289</v>
      </c>
      <c r="I5" s="2">
        <v>86042639</v>
      </c>
      <c r="J5" s="2">
        <v>91523349</v>
      </c>
      <c r="K5" s="2">
        <v>95494112</v>
      </c>
      <c r="L5" s="2">
        <v>100566656</v>
      </c>
      <c r="M5" s="2">
        <v>106598109</v>
      </c>
      <c r="N5" s="2">
        <v>113061489</v>
      </c>
      <c r="O5" s="2">
        <v>116815684</v>
      </c>
    </row>
    <row r="6" spans="1:15" ht="11.25">
      <c r="A6" s="1" t="s">
        <v>18</v>
      </c>
      <c r="B6" s="3" t="s">
        <v>19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</row>
    <row r="7" spans="1:15" ht="11.25">
      <c r="A7" s="1" t="s">
        <v>20</v>
      </c>
      <c r="B7" s="3" t="s">
        <v>21</v>
      </c>
      <c r="C7" s="2">
        <v>1417223.83</v>
      </c>
      <c r="D7" s="2">
        <v>10022721.96</v>
      </c>
      <c r="E7" s="2">
        <v>7663429.61</v>
      </c>
      <c r="F7" s="2">
        <v>7663429.61</v>
      </c>
      <c r="G7" s="2">
        <v>20000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</row>
    <row r="8" spans="1:15" ht="11.25">
      <c r="A8" s="1" t="s">
        <v>22</v>
      </c>
      <c r="B8" s="3" t="s">
        <v>23</v>
      </c>
      <c r="C8" s="2">
        <v>22019</v>
      </c>
      <c r="D8" s="2">
        <v>545049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</row>
    <row r="9" spans="1:15" ht="11.25">
      <c r="A9" s="1" t="s">
        <v>24</v>
      </c>
      <c r="B9" s="3" t="s">
        <v>25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</row>
    <row r="10" spans="1:15" ht="48" customHeight="1">
      <c r="A10" s="1">
        <v>2</v>
      </c>
      <c r="B10" s="3" t="s">
        <v>26</v>
      </c>
      <c r="C10" s="2">
        <v>47111100.43</v>
      </c>
      <c r="D10" s="2">
        <v>51672749.72</v>
      </c>
      <c r="E10" s="2">
        <v>61865815.15</v>
      </c>
      <c r="F10" s="2">
        <v>61865815.15</v>
      </c>
      <c r="G10" s="2">
        <v>62617493.81</v>
      </c>
      <c r="H10" s="2">
        <f>65164070-1200000</f>
        <v>63964070</v>
      </c>
      <c r="I10" s="2">
        <v>67778068</v>
      </c>
      <c r="J10" s="2">
        <v>69812512</v>
      </c>
      <c r="K10" s="2">
        <v>73774124</v>
      </c>
      <c r="L10" s="2">
        <v>77168137</v>
      </c>
      <c r="M10" s="2">
        <v>80708820</v>
      </c>
      <c r="N10" s="2">
        <v>84368220</v>
      </c>
      <c r="O10" s="2">
        <v>88161720</v>
      </c>
    </row>
    <row r="11" spans="1:15" ht="22.5">
      <c r="A11" s="1" t="s">
        <v>27</v>
      </c>
      <c r="B11" s="3" t="s">
        <v>28</v>
      </c>
      <c r="C11" s="2">
        <v>21347664.5</v>
      </c>
      <c r="D11" s="2">
        <v>22885987.12</v>
      </c>
      <c r="E11" s="2">
        <v>24556302.27</v>
      </c>
      <c r="F11" s="2">
        <v>24556302.27</v>
      </c>
      <c r="G11" s="2">
        <v>25635855</v>
      </c>
      <c r="H11" s="2">
        <v>27416970</v>
      </c>
      <c r="I11" s="2">
        <v>29061900</v>
      </c>
      <c r="J11" s="2">
        <v>30805700</v>
      </c>
      <c r="K11" s="2">
        <v>32654050</v>
      </c>
      <c r="L11" s="2">
        <v>34613300</v>
      </c>
      <c r="M11" s="2">
        <v>36690100</v>
      </c>
      <c r="N11" s="2">
        <v>38891500</v>
      </c>
      <c r="O11" s="2">
        <v>41224900</v>
      </c>
    </row>
    <row r="12" spans="1:15" ht="22.5" customHeight="1">
      <c r="A12" s="1" t="s">
        <v>29</v>
      </c>
      <c r="B12" s="3" t="s">
        <v>30</v>
      </c>
      <c r="C12" s="2">
        <v>6819537</v>
      </c>
      <c r="D12" s="2">
        <v>8149765</v>
      </c>
      <c r="E12" s="2">
        <v>7227448</v>
      </c>
      <c r="F12" s="2">
        <v>7227448</v>
      </c>
      <c r="G12" s="2">
        <v>7089314</v>
      </c>
      <c r="H12" s="2">
        <v>7966800</v>
      </c>
      <c r="I12" s="2">
        <v>8444800</v>
      </c>
      <c r="J12" s="2">
        <v>8951400</v>
      </c>
      <c r="K12" s="2">
        <v>9488500</v>
      </c>
      <c r="L12" s="2">
        <v>10057700</v>
      </c>
      <c r="M12" s="2">
        <v>10661300</v>
      </c>
      <c r="N12" s="2">
        <v>11300900</v>
      </c>
      <c r="O12" s="2">
        <v>11979050</v>
      </c>
    </row>
    <row r="13" spans="1:15" ht="11.25">
      <c r="A13" s="1" t="s">
        <v>31</v>
      </c>
      <c r="B13" s="3" t="s">
        <v>32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</row>
    <row r="14" spans="1:15" ht="33.75">
      <c r="A14" s="1" t="s">
        <v>33</v>
      </c>
      <c r="B14" s="3" t="s">
        <v>34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</row>
    <row r="15" spans="1:15" ht="22.5">
      <c r="A15" s="1" t="s">
        <v>35</v>
      </c>
      <c r="B15" s="3" t="s">
        <v>36</v>
      </c>
      <c r="C15" s="2">
        <v>0</v>
      </c>
      <c r="D15" s="2">
        <v>0</v>
      </c>
      <c r="E15" s="2">
        <v>0</v>
      </c>
      <c r="F15" s="2">
        <v>0</v>
      </c>
      <c r="G15" s="2">
        <v>3759579.09</v>
      </c>
      <c r="H15" s="2">
        <v>542423.09</v>
      </c>
      <c r="I15" s="2">
        <v>293202.09</v>
      </c>
      <c r="J15" s="2">
        <v>94511.09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</row>
    <row r="16" spans="1:15" ht="38.25" customHeight="1">
      <c r="A16" s="1" t="s">
        <v>37</v>
      </c>
      <c r="B16" s="3" t="s">
        <v>38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spans="1:15" ht="11.25">
      <c r="A17" s="1">
        <v>3</v>
      </c>
      <c r="B17" s="3" t="s">
        <v>39</v>
      </c>
      <c r="C17" s="2">
        <v>28647690.17</v>
      </c>
      <c r="D17" s="2">
        <v>29367482.54</v>
      </c>
      <c r="E17" s="2">
        <v>17428426.68</v>
      </c>
      <c r="F17" s="2">
        <v>17428426.68</v>
      </c>
      <c r="G17" s="2">
        <v>18103212.72</v>
      </c>
      <c r="H17" s="2">
        <v>17271219</v>
      </c>
      <c r="I17" s="2">
        <v>18264571</v>
      </c>
      <c r="J17" s="2">
        <v>21710837</v>
      </c>
      <c r="K17" s="2">
        <v>21719988</v>
      </c>
      <c r="L17" s="2">
        <v>23398519</v>
      </c>
      <c r="M17" s="2">
        <v>25889289</v>
      </c>
      <c r="N17" s="2">
        <v>28693269</v>
      </c>
      <c r="O17" s="2">
        <v>28653964</v>
      </c>
    </row>
    <row r="18" spans="1:15" ht="45">
      <c r="A18" s="1">
        <v>4</v>
      </c>
      <c r="B18" s="3" t="s">
        <v>40</v>
      </c>
      <c r="C18" s="2">
        <v>5215896.23</v>
      </c>
      <c r="D18" s="2">
        <v>4708355</v>
      </c>
      <c r="E18" s="2">
        <v>7500000</v>
      </c>
      <c r="F18" s="2">
        <v>7500000</v>
      </c>
      <c r="G18" s="2">
        <v>1300000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</row>
    <row r="19" spans="1:15" ht="11.25">
      <c r="A19" s="1" t="s">
        <v>41</v>
      </c>
      <c r="B19" s="3" t="s">
        <v>42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</row>
    <row r="20" spans="1:15" ht="22.5">
      <c r="A20" s="1">
        <v>5</v>
      </c>
      <c r="B20" s="3" t="s">
        <v>43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</row>
    <row r="21" spans="1:15" ht="11.25">
      <c r="A21" s="1" t="s">
        <v>44</v>
      </c>
      <c r="B21" s="3" t="s">
        <v>42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</row>
    <row r="22" spans="1:15" ht="11.25">
      <c r="A22" s="1">
        <v>6</v>
      </c>
      <c r="B22" s="3" t="s">
        <v>45</v>
      </c>
      <c r="C22" s="2">
        <v>33863586.4</v>
      </c>
      <c r="D22" s="2">
        <v>34075837.54</v>
      </c>
      <c r="E22" s="2">
        <v>24928426.68</v>
      </c>
      <c r="F22" s="2">
        <v>24928426.68</v>
      </c>
      <c r="G22" s="2">
        <v>19403212.72</v>
      </c>
      <c r="H22" s="2">
        <v>17271219</v>
      </c>
      <c r="I22" s="2">
        <v>18264571</v>
      </c>
      <c r="J22" s="2">
        <v>21710837</v>
      </c>
      <c r="K22" s="2">
        <v>21719988</v>
      </c>
      <c r="L22" s="2">
        <v>23398519</v>
      </c>
      <c r="M22" s="2">
        <v>25889289</v>
      </c>
      <c r="N22" s="2">
        <v>28693269</v>
      </c>
      <c r="O22" s="2">
        <v>28653964</v>
      </c>
    </row>
    <row r="23" spans="1:15" ht="11.25">
      <c r="A23" s="1">
        <v>7</v>
      </c>
      <c r="B23" s="3" t="s">
        <v>46</v>
      </c>
      <c r="C23" s="2">
        <v>5820858.2</v>
      </c>
      <c r="D23" s="2">
        <v>5747534.89</v>
      </c>
      <c r="E23" s="2">
        <v>7542527</v>
      </c>
      <c r="F23" s="2">
        <v>7542527</v>
      </c>
      <c r="G23" s="2">
        <v>8257382</v>
      </c>
      <c r="H23" s="2">
        <v>8696276</v>
      </c>
      <c r="I23" s="2">
        <v>8464133</v>
      </c>
      <c r="J23" s="2">
        <v>8862245</v>
      </c>
      <c r="K23" s="2">
        <v>7921849</v>
      </c>
      <c r="L23" s="2">
        <v>7993302</v>
      </c>
      <c r="M23" s="2">
        <v>7500000</v>
      </c>
      <c r="N23" s="2">
        <v>7184000</v>
      </c>
      <c r="O23" s="2">
        <v>4363191</v>
      </c>
    </row>
    <row r="24" spans="1:15" ht="33.75">
      <c r="A24" s="1" t="s">
        <v>47</v>
      </c>
      <c r="B24" s="3" t="s">
        <v>48</v>
      </c>
      <c r="C24" s="2">
        <v>4922888.91</v>
      </c>
      <c r="D24" s="2">
        <v>4758474</v>
      </c>
      <c r="E24" s="2">
        <v>6285426</v>
      </c>
      <c r="F24" s="2">
        <v>6285426</v>
      </c>
      <c r="G24" s="2">
        <v>6375426</v>
      </c>
      <c r="H24" s="2">
        <v>6737812</v>
      </c>
      <c r="I24" s="2">
        <v>6401690</v>
      </c>
      <c r="J24" s="2">
        <v>5979257</v>
      </c>
      <c r="K24" s="2">
        <v>6093547</v>
      </c>
      <c r="L24" s="2">
        <v>6524716</v>
      </c>
      <c r="M24" s="2">
        <v>6390000</v>
      </c>
      <c r="N24" s="2">
        <v>6440000</v>
      </c>
      <c r="O24" s="2">
        <v>3991191</v>
      </c>
    </row>
    <row r="25" spans="1:15" ht="33.75">
      <c r="A25" s="1" t="s">
        <v>49</v>
      </c>
      <c r="B25" s="3" t="s">
        <v>93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</row>
    <row r="26" spans="1:15" ht="11.25">
      <c r="A26" s="1" t="s">
        <v>50</v>
      </c>
      <c r="B26" s="3" t="s">
        <v>51</v>
      </c>
      <c r="C26" s="2">
        <v>897969.29</v>
      </c>
      <c r="D26" s="2">
        <v>989060.89</v>
      </c>
      <c r="E26" s="2">
        <v>1257101</v>
      </c>
      <c r="F26" s="2">
        <v>1257101</v>
      </c>
      <c r="G26" s="2">
        <v>1881956</v>
      </c>
      <c r="H26" s="2">
        <v>1958464</v>
      </c>
      <c r="I26" s="2">
        <v>2062443</v>
      </c>
      <c r="J26" s="2">
        <v>2882988</v>
      </c>
      <c r="K26" s="2">
        <v>1828302</v>
      </c>
      <c r="L26" s="2">
        <v>1468586</v>
      </c>
      <c r="M26" s="2">
        <v>1110000</v>
      </c>
      <c r="N26" s="2">
        <v>744000</v>
      </c>
      <c r="O26" s="2">
        <v>372000</v>
      </c>
    </row>
    <row r="27" spans="1:15" ht="11.25">
      <c r="A27" s="1" t="s">
        <v>52</v>
      </c>
      <c r="B27" s="3" t="s">
        <v>53</v>
      </c>
      <c r="C27" s="2">
        <v>897969.29</v>
      </c>
      <c r="D27" s="2">
        <v>989060.89</v>
      </c>
      <c r="E27" s="2">
        <v>1257101</v>
      </c>
      <c r="F27" s="2">
        <v>1257101</v>
      </c>
      <c r="G27" s="2">
        <v>1881956</v>
      </c>
      <c r="H27" s="2">
        <v>1958464</v>
      </c>
      <c r="I27" s="2">
        <v>2062443</v>
      </c>
      <c r="J27" s="2">
        <v>2882988</v>
      </c>
      <c r="K27" s="2">
        <v>1828302</v>
      </c>
      <c r="L27" s="2">
        <v>1468586</v>
      </c>
      <c r="M27" s="2">
        <v>1110000</v>
      </c>
      <c r="N27" s="2">
        <v>744000</v>
      </c>
      <c r="O27" s="2">
        <v>372000</v>
      </c>
    </row>
    <row r="28" spans="1:15" ht="22.5">
      <c r="A28" s="1">
        <v>8</v>
      </c>
      <c r="B28" s="3" t="s">
        <v>54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</row>
    <row r="29" spans="1:15" ht="11.25">
      <c r="A29" s="1">
        <v>9</v>
      </c>
      <c r="B29" s="3" t="s">
        <v>55</v>
      </c>
      <c r="C29" s="2">
        <v>28042728.2</v>
      </c>
      <c r="D29" s="2">
        <v>28328302.65</v>
      </c>
      <c r="E29" s="2">
        <v>17385899.68</v>
      </c>
      <c r="F29" s="2">
        <v>17385899.68</v>
      </c>
      <c r="G29" s="2">
        <v>11145830.72</v>
      </c>
      <c r="H29" s="2">
        <v>7374943</v>
      </c>
      <c r="I29" s="2">
        <v>9800438</v>
      </c>
      <c r="J29" s="2">
        <v>12848592</v>
      </c>
      <c r="K29" s="2">
        <v>13798139</v>
      </c>
      <c r="L29" s="2">
        <v>15405217</v>
      </c>
      <c r="M29" s="2">
        <v>18389289</v>
      </c>
      <c r="N29" s="2">
        <v>21509269</v>
      </c>
      <c r="O29" s="2">
        <v>24290773</v>
      </c>
    </row>
    <row r="30" spans="1:15" ht="11.25">
      <c r="A30" s="1">
        <v>10</v>
      </c>
      <c r="B30" s="3" t="s">
        <v>56</v>
      </c>
      <c r="C30" s="2">
        <v>31028379.83</v>
      </c>
      <c r="D30" s="2">
        <v>29142239.95</v>
      </c>
      <c r="E30" s="2">
        <v>26185899.68</v>
      </c>
      <c r="F30" s="2">
        <v>26185899.68</v>
      </c>
      <c r="G30" s="2">
        <v>19945830.72</v>
      </c>
      <c r="H30" s="2">
        <f>15374943+1200000</f>
        <v>16574943</v>
      </c>
      <c r="I30" s="2">
        <v>17800438</v>
      </c>
      <c r="J30" s="2">
        <v>12848592</v>
      </c>
      <c r="K30" s="2">
        <v>13798139</v>
      </c>
      <c r="L30" s="2">
        <v>15405217</v>
      </c>
      <c r="M30" s="2">
        <v>18389289</v>
      </c>
      <c r="N30" s="2">
        <v>21509269</v>
      </c>
      <c r="O30" s="2">
        <v>24290773</v>
      </c>
    </row>
    <row r="31" spans="1:15" ht="22.5">
      <c r="A31" s="1" t="s">
        <v>57</v>
      </c>
      <c r="B31" s="3" t="s">
        <v>95</v>
      </c>
      <c r="C31" s="2">
        <v>0</v>
      </c>
      <c r="D31" s="2">
        <v>0</v>
      </c>
      <c r="E31" s="2">
        <v>0</v>
      </c>
      <c r="F31" s="2">
        <v>0</v>
      </c>
      <c r="G31" s="2">
        <v>18795637.72</v>
      </c>
      <c r="H31" s="2">
        <f>15185977+1200000</f>
        <v>16385977</v>
      </c>
      <c r="I31" s="2">
        <v>17639719</v>
      </c>
      <c r="J31" s="2">
        <v>12733592</v>
      </c>
      <c r="K31" s="2">
        <v>13678165</v>
      </c>
      <c r="L31" s="2">
        <v>15290140</v>
      </c>
      <c r="M31" s="2">
        <v>18308109</v>
      </c>
      <c r="N31" s="2">
        <v>21445489</v>
      </c>
      <c r="O31" s="2">
        <v>20811699</v>
      </c>
    </row>
    <row r="32" spans="1:15" ht="33" customHeight="1">
      <c r="A32" s="1" t="s">
        <v>58</v>
      </c>
      <c r="B32" s="3" t="s">
        <v>38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</row>
    <row r="33" spans="1:15" ht="22.5">
      <c r="A33" s="1">
        <v>11</v>
      </c>
      <c r="B33" s="3" t="s">
        <v>59</v>
      </c>
      <c r="C33" s="2">
        <v>8090000</v>
      </c>
      <c r="D33" s="2">
        <v>7992000</v>
      </c>
      <c r="E33" s="2">
        <v>8800000</v>
      </c>
      <c r="F33" s="2">
        <v>8800000</v>
      </c>
      <c r="G33" s="2">
        <v>8800000</v>
      </c>
      <c r="H33" s="2">
        <v>8000000</v>
      </c>
      <c r="I33" s="2">
        <v>8000000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</row>
    <row r="34" spans="1:15" ht="11.25">
      <c r="A34" s="1" t="s">
        <v>60</v>
      </c>
      <c r="B34" s="3" t="s">
        <v>42</v>
      </c>
      <c r="C34" s="2">
        <v>0</v>
      </c>
      <c r="D34" s="2">
        <v>0</v>
      </c>
      <c r="E34" s="2">
        <v>0</v>
      </c>
      <c r="F34" s="2">
        <v>0</v>
      </c>
      <c r="G34" s="2">
        <v>3724574</v>
      </c>
      <c r="H34" s="2">
        <v>1262188</v>
      </c>
      <c r="I34" s="2">
        <v>1598310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</row>
    <row r="35" spans="1:15" ht="11.25">
      <c r="A35" s="1">
        <v>12</v>
      </c>
      <c r="B35" s="3" t="s">
        <v>61</v>
      </c>
      <c r="C35" s="2">
        <v>5104348.37</v>
      </c>
      <c r="D35" s="2">
        <v>7178062.7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</row>
    <row r="36" spans="1:15" ht="15" customHeight="1">
      <c r="A36" s="1">
        <v>13</v>
      </c>
      <c r="B36" s="3" t="s">
        <v>62</v>
      </c>
      <c r="C36" s="2">
        <v>24385538.83</v>
      </c>
      <c r="D36" s="2">
        <v>27619065.02</v>
      </c>
      <c r="E36" s="2">
        <v>30133639</v>
      </c>
      <c r="F36" s="2">
        <v>30133639</v>
      </c>
      <c r="G36" s="2">
        <v>32558213</v>
      </c>
      <c r="H36" s="2">
        <v>33820401</v>
      </c>
      <c r="I36" s="2">
        <v>35418711</v>
      </c>
      <c r="J36" s="2">
        <v>29439454</v>
      </c>
      <c r="K36" s="2">
        <v>23345907</v>
      </c>
      <c r="L36" s="2">
        <v>16821191</v>
      </c>
      <c r="M36" s="2">
        <v>10431191</v>
      </c>
      <c r="N36" s="2">
        <v>3991191</v>
      </c>
      <c r="O36" s="2">
        <v>0</v>
      </c>
    </row>
    <row r="37" spans="1:15" ht="54.75" customHeight="1">
      <c r="A37" s="1" t="s">
        <v>63</v>
      </c>
      <c r="B37" s="3" t="s">
        <v>64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1:15" ht="22.5">
      <c r="A38" s="1">
        <v>14</v>
      </c>
      <c r="B38" s="3" t="s">
        <v>65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</row>
    <row r="39" spans="1:15" ht="56.25">
      <c r="A39" s="1">
        <v>15</v>
      </c>
      <c r="B39" s="3" t="s">
        <v>66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</row>
    <row r="40" spans="1:15" ht="36.75" customHeight="1">
      <c r="A40" s="1">
        <v>16</v>
      </c>
      <c r="B40" s="3" t="s">
        <v>67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5979257</v>
      </c>
      <c r="K40" s="2">
        <v>6093547</v>
      </c>
      <c r="L40" s="2">
        <v>6524716</v>
      </c>
      <c r="M40" s="2">
        <v>6390000</v>
      </c>
      <c r="N40" s="2">
        <v>6440000</v>
      </c>
      <c r="O40" s="2">
        <v>3991191</v>
      </c>
    </row>
    <row r="41" spans="1:15" ht="11.25">
      <c r="A41" s="1">
        <v>17</v>
      </c>
      <c r="B41" s="3" t="s">
        <v>68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</row>
    <row r="42" spans="1:15" ht="11.25">
      <c r="A42" s="1" t="s">
        <v>69</v>
      </c>
      <c r="B42" s="3" t="s">
        <v>70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</row>
    <row r="43" spans="1:15" ht="22.5">
      <c r="A43" s="1">
        <v>18</v>
      </c>
      <c r="B43" s="3" t="s">
        <v>71</v>
      </c>
      <c r="C43" s="12">
        <v>32.19</v>
      </c>
      <c r="D43" s="2">
        <v>34.08</v>
      </c>
      <c r="E43" s="2">
        <v>38</v>
      </c>
      <c r="F43" s="2">
        <v>38</v>
      </c>
      <c r="G43" s="2">
        <v>40.33</v>
      </c>
      <c r="H43" s="2">
        <v>41.63</v>
      </c>
      <c r="I43" s="2">
        <v>41.16</v>
      </c>
      <c r="J43" s="2">
        <v>32.17</v>
      </c>
      <c r="K43" s="2">
        <v>24.45</v>
      </c>
      <c r="L43" s="2">
        <v>16.73</v>
      </c>
      <c r="M43" s="13">
        <v>0.0979</v>
      </c>
      <c r="N43" s="13">
        <v>0.0353</v>
      </c>
      <c r="O43" s="13">
        <v>0</v>
      </c>
    </row>
    <row r="44" spans="1:15" ht="33.75">
      <c r="A44" s="1" t="s">
        <v>72</v>
      </c>
      <c r="B44" s="3" t="s">
        <v>73</v>
      </c>
      <c r="C44" s="13">
        <v>0.3219</v>
      </c>
      <c r="D44" s="13">
        <v>0.3408</v>
      </c>
      <c r="E44" s="13">
        <v>0.38</v>
      </c>
      <c r="F44" s="13">
        <v>0.38</v>
      </c>
      <c r="G44" s="13">
        <v>0.4033</v>
      </c>
      <c r="H44" s="13">
        <v>0.4163</v>
      </c>
      <c r="I44" s="13">
        <v>0.4116</v>
      </c>
      <c r="J44" s="13">
        <v>0.3217</v>
      </c>
      <c r="K44" s="13">
        <v>0.2445</v>
      </c>
      <c r="L44" s="13">
        <v>0.1673</v>
      </c>
      <c r="M44" s="13">
        <v>0.0979</v>
      </c>
      <c r="N44" s="13">
        <v>0.0353</v>
      </c>
      <c r="O44" s="13">
        <v>0</v>
      </c>
    </row>
    <row r="45" spans="1:15" ht="33.75">
      <c r="A45" s="1">
        <v>19</v>
      </c>
      <c r="B45" s="3" t="s">
        <v>74</v>
      </c>
      <c r="C45" s="13">
        <v>0.0768</v>
      </c>
      <c r="D45" s="13">
        <v>0.0709</v>
      </c>
      <c r="E45" s="13">
        <v>0.0951</v>
      </c>
      <c r="F45" s="13">
        <v>0.0951</v>
      </c>
      <c r="G45" s="13">
        <v>0.1023</v>
      </c>
      <c r="H45" s="13">
        <v>0.1071</v>
      </c>
      <c r="I45" s="13">
        <v>0.0984</v>
      </c>
      <c r="J45" s="13">
        <v>0.0968</v>
      </c>
      <c r="K45" s="13">
        <v>0.083</v>
      </c>
      <c r="L45" s="13">
        <v>0.0795</v>
      </c>
      <c r="M45" s="13">
        <v>0.0704</v>
      </c>
      <c r="N45" s="13">
        <v>0.0635</v>
      </c>
      <c r="O45" s="13">
        <v>0.0374</v>
      </c>
    </row>
    <row r="46" spans="1:15" ht="45">
      <c r="A46" s="1" t="s">
        <v>75</v>
      </c>
      <c r="B46" s="3" t="s">
        <v>76</v>
      </c>
      <c r="C46" s="13">
        <v>0.0768</v>
      </c>
      <c r="D46" s="13">
        <v>0.0709</v>
      </c>
      <c r="E46" s="13">
        <v>0.0951</v>
      </c>
      <c r="F46" s="13">
        <v>0.0951</v>
      </c>
      <c r="G46" s="13">
        <v>0.1023</v>
      </c>
      <c r="H46" s="13">
        <v>0.1071</v>
      </c>
      <c r="I46" s="13">
        <v>0.0984</v>
      </c>
      <c r="J46" s="13">
        <v>0.0968</v>
      </c>
      <c r="K46" s="13">
        <v>0.083</v>
      </c>
      <c r="L46" s="13">
        <v>0.0795</v>
      </c>
      <c r="M46" s="13">
        <v>0.0704</v>
      </c>
      <c r="N46" s="13">
        <v>0.0635</v>
      </c>
      <c r="O46" s="13">
        <v>0.0374</v>
      </c>
    </row>
    <row r="47" spans="1:15" ht="22.5">
      <c r="A47" s="1">
        <v>20</v>
      </c>
      <c r="B47" s="3" t="s">
        <v>94</v>
      </c>
      <c r="C47" s="13">
        <v>0.3479</v>
      </c>
      <c r="D47" s="13">
        <v>0.2332</v>
      </c>
      <c r="E47" s="13">
        <v>0.1073</v>
      </c>
      <c r="F47" s="13">
        <v>0.1073</v>
      </c>
      <c r="G47" s="13">
        <v>0.2007</v>
      </c>
      <c r="H47" s="13">
        <v>0.1737</v>
      </c>
      <c r="I47" s="13">
        <v>0.1883</v>
      </c>
      <c r="J47" s="13">
        <v>0.2057</v>
      </c>
      <c r="K47" s="13">
        <v>0.2083</v>
      </c>
      <c r="L47" s="13">
        <v>0.2181</v>
      </c>
      <c r="M47" s="13">
        <v>0.2325</v>
      </c>
      <c r="N47" s="13">
        <v>0.2472</v>
      </c>
      <c r="O47" s="13">
        <v>0.2421</v>
      </c>
    </row>
    <row r="48" spans="1:15" ht="22.5">
      <c r="A48" s="1" t="s">
        <v>77</v>
      </c>
      <c r="B48" s="3" t="s">
        <v>78</v>
      </c>
      <c r="C48" s="13">
        <v>0.3479</v>
      </c>
      <c r="D48" s="13">
        <v>0.2332</v>
      </c>
      <c r="E48" s="13">
        <v>0.1073</v>
      </c>
      <c r="F48" s="13">
        <v>0.1073</v>
      </c>
      <c r="G48" s="13">
        <v>0.2295</v>
      </c>
      <c r="H48" s="13">
        <v>0.1804</v>
      </c>
      <c r="I48" s="13">
        <v>0.1606</v>
      </c>
      <c r="J48" s="13">
        <v>0.1876</v>
      </c>
      <c r="K48" s="2">
        <v>0.1892</v>
      </c>
      <c r="L48" s="2">
        <v>0.2008</v>
      </c>
      <c r="M48" s="2">
        <v>0.2107</v>
      </c>
      <c r="N48" s="2">
        <v>0.2196</v>
      </c>
      <c r="O48" s="2">
        <v>0.2326</v>
      </c>
    </row>
    <row r="49" spans="1:15" ht="33.75">
      <c r="A49" s="1">
        <v>21</v>
      </c>
      <c r="B49" s="3" t="s">
        <v>79</v>
      </c>
      <c r="C49" s="13">
        <v>0.0768</v>
      </c>
      <c r="D49" s="13">
        <v>0.0709</v>
      </c>
      <c r="E49" s="13">
        <v>0.0951</v>
      </c>
      <c r="F49" s="13">
        <v>0.0951</v>
      </c>
      <c r="G49" s="13">
        <v>0.1023</v>
      </c>
      <c r="H49" s="13">
        <v>0.1071</v>
      </c>
      <c r="I49" s="13">
        <v>0.0984</v>
      </c>
      <c r="J49" s="13">
        <v>0.0968</v>
      </c>
      <c r="K49" s="13">
        <v>0.083</v>
      </c>
      <c r="L49" s="13">
        <v>0.0795</v>
      </c>
      <c r="M49" s="13">
        <v>0.0704</v>
      </c>
      <c r="N49" s="13">
        <v>0.0635</v>
      </c>
      <c r="O49" s="13">
        <v>0.0374</v>
      </c>
    </row>
    <row r="50" spans="1:15" ht="33.75">
      <c r="A50" s="1" t="s">
        <v>80</v>
      </c>
      <c r="B50" s="3" t="s">
        <v>81</v>
      </c>
      <c r="C50" s="2" t="s">
        <v>97</v>
      </c>
      <c r="D50" s="2" t="s">
        <v>97</v>
      </c>
      <c r="E50" s="2" t="s">
        <v>97</v>
      </c>
      <c r="F50" s="2" t="s">
        <v>97</v>
      </c>
      <c r="G50" s="2" t="s">
        <v>97</v>
      </c>
      <c r="H50" s="2" t="s">
        <v>97</v>
      </c>
      <c r="I50" s="2" t="s">
        <v>97</v>
      </c>
      <c r="J50" s="2" t="s">
        <v>97</v>
      </c>
      <c r="K50" s="2" t="s">
        <v>97</v>
      </c>
      <c r="L50" s="2" t="s">
        <v>97</v>
      </c>
      <c r="M50" s="2" t="s">
        <v>97</v>
      </c>
      <c r="N50" s="2" t="s">
        <v>97</v>
      </c>
      <c r="O50" s="2" t="s">
        <v>97</v>
      </c>
    </row>
    <row r="51" spans="1:15" ht="33.75">
      <c r="A51" s="1">
        <v>22</v>
      </c>
      <c r="B51" s="3" t="s">
        <v>82</v>
      </c>
      <c r="C51" s="13">
        <v>0.0768</v>
      </c>
      <c r="D51" s="13">
        <v>0.0709</v>
      </c>
      <c r="E51" s="13">
        <v>0.0951</v>
      </c>
      <c r="F51" s="13">
        <v>0.0951</v>
      </c>
      <c r="G51" s="13">
        <v>0.1023</v>
      </c>
      <c r="H51" s="13">
        <v>0.1071</v>
      </c>
      <c r="I51" s="13">
        <v>0.0984</v>
      </c>
      <c r="J51" s="13">
        <v>0.0968</v>
      </c>
      <c r="K51" s="13">
        <v>0.083</v>
      </c>
      <c r="L51" s="13">
        <v>0.0795</v>
      </c>
      <c r="M51" s="13">
        <v>0.0704</v>
      </c>
      <c r="N51" s="13">
        <v>0.0635</v>
      </c>
      <c r="O51" s="13">
        <v>0.0374</v>
      </c>
    </row>
    <row r="52" spans="1:15" ht="33.75">
      <c r="A52" s="1" t="s">
        <v>83</v>
      </c>
      <c r="B52" s="3" t="s">
        <v>84</v>
      </c>
      <c r="C52" s="2" t="s">
        <v>97</v>
      </c>
      <c r="D52" s="2" t="s">
        <v>97</v>
      </c>
      <c r="E52" s="2" t="s">
        <v>97</v>
      </c>
      <c r="F52" s="2" t="s">
        <v>97</v>
      </c>
      <c r="G52" s="2" t="s">
        <v>97</v>
      </c>
      <c r="H52" s="2" t="s">
        <v>97</v>
      </c>
      <c r="I52" s="2" t="s">
        <v>97</v>
      </c>
      <c r="J52" s="2" t="s">
        <v>97</v>
      </c>
      <c r="K52" s="2" t="s">
        <v>97</v>
      </c>
      <c r="L52" s="2" t="s">
        <v>97</v>
      </c>
      <c r="M52" s="2" t="s">
        <v>97</v>
      </c>
      <c r="N52" s="2" t="s">
        <v>97</v>
      </c>
      <c r="O52" s="2" t="s">
        <v>97</v>
      </c>
    </row>
    <row r="53" spans="1:15" ht="11.25">
      <c r="A53" s="1">
        <v>23</v>
      </c>
      <c r="B53" s="3" t="s">
        <v>85</v>
      </c>
      <c r="C53" s="2">
        <v>74341566.77</v>
      </c>
      <c r="D53" s="2">
        <v>71017510.3</v>
      </c>
      <c r="E53" s="2">
        <v>71630812.22</v>
      </c>
      <c r="F53" s="2">
        <v>71630812.22</v>
      </c>
      <c r="G53" s="2">
        <v>80700706.53</v>
      </c>
      <c r="H53" s="2">
        <v>81235289</v>
      </c>
      <c r="I53" s="2">
        <v>86042639</v>
      </c>
      <c r="J53" s="2">
        <v>91523349</v>
      </c>
      <c r="K53" s="2">
        <v>95494112</v>
      </c>
      <c r="L53" s="2">
        <v>100566656</v>
      </c>
      <c r="M53" s="2">
        <v>106598109</v>
      </c>
      <c r="N53" s="2">
        <v>113061489</v>
      </c>
      <c r="O53" s="2">
        <v>116815684</v>
      </c>
    </row>
    <row r="54" spans="1:15" ht="11.25">
      <c r="A54" s="1">
        <v>24</v>
      </c>
      <c r="B54" s="3" t="s">
        <v>86</v>
      </c>
      <c r="C54" s="2">
        <v>48009069.72</v>
      </c>
      <c r="D54" s="2">
        <v>52661810.61</v>
      </c>
      <c r="E54" s="2">
        <v>63122916.15</v>
      </c>
      <c r="F54" s="2">
        <v>63122916.15</v>
      </c>
      <c r="G54" s="2">
        <v>64499449.81</v>
      </c>
      <c r="H54" s="2">
        <v>65922534</v>
      </c>
      <c r="I54" s="2">
        <v>69840511</v>
      </c>
      <c r="J54" s="2">
        <v>72695500</v>
      </c>
      <c r="K54" s="2">
        <v>75602426</v>
      </c>
      <c r="L54" s="2">
        <v>78636723</v>
      </c>
      <c r="M54" s="2">
        <v>81818820</v>
      </c>
      <c r="N54" s="2">
        <v>85112220</v>
      </c>
      <c r="O54" s="2">
        <v>88533720</v>
      </c>
    </row>
    <row r="55" spans="1:15" ht="11.25">
      <c r="A55" s="1">
        <v>25</v>
      </c>
      <c r="B55" s="3" t="s">
        <v>87</v>
      </c>
      <c r="C55" s="2">
        <v>26332497.05</v>
      </c>
      <c r="D55" s="2">
        <v>18355699.69</v>
      </c>
      <c r="E55" s="2">
        <v>8507896.07</v>
      </c>
      <c r="F55" s="2">
        <v>8507896.07</v>
      </c>
      <c r="G55" s="2">
        <v>16201256.72</v>
      </c>
      <c r="H55" s="2">
        <v>15312755</v>
      </c>
      <c r="I55" s="2">
        <v>16202128</v>
      </c>
      <c r="J55" s="2">
        <v>18827849</v>
      </c>
      <c r="K55" s="2">
        <v>19891686</v>
      </c>
      <c r="L55" s="2">
        <v>21929933</v>
      </c>
      <c r="M55" s="2">
        <v>24779289</v>
      </c>
      <c r="N55" s="2">
        <v>27949269</v>
      </c>
      <c r="O55" s="2">
        <v>28281964</v>
      </c>
    </row>
    <row r="56" spans="1:16" s="14" customFormat="1" ht="11.25">
      <c r="A56" s="14">
        <v>26</v>
      </c>
      <c r="B56" s="15" t="s">
        <v>88</v>
      </c>
      <c r="C56" s="16">
        <v>75758790.6</v>
      </c>
      <c r="D56" s="16">
        <v>81040232.26</v>
      </c>
      <c r="E56" s="16">
        <v>79294241.83</v>
      </c>
      <c r="F56" s="16">
        <v>79294241.83</v>
      </c>
      <c r="G56" s="16">
        <v>80720706.53</v>
      </c>
      <c r="H56" s="16">
        <v>81235289</v>
      </c>
      <c r="I56" s="16">
        <v>86042639</v>
      </c>
      <c r="J56" s="16">
        <v>91523349</v>
      </c>
      <c r="K56" s="16">
        <v>95494112</v>
      </c>
      <c r="L56" s="16">
        <v>100566656</v>
      </c>
      <c r="M56" s="16">
        <v>106598109</v>
      </c>
      <c r="N56" s="16">
        <v>113061489</v>
      </c>
      <c r="O56" s="16">
        <v>116815684</v>
      </c>
      <c r="P56" s="16"/>
    </row>
    <row r="57" spans="1:16" s="14" customFormat="1" ht="11.25">
      <c r="A57" s="14">
        <v>27</v>
      </c>
      <c r="B57" s="15" t="s">
        <v>89</v>
      </c>
      <c r="C57" s="16">
        <v>79037449.55</v>
      </c>
      <c r="D57" s="16">
        <v>81804050.56</v>
      </c>
      <c r="E57" s="16">
        <v>89308815.83</v>
      </c>
      <c r="F57" s="16">
        <v>89308815.83</v>
      </c>
      <c r="G57" s="16">
        <v>84445280.53</v>
      </c>
      <c r="H57" s="16">
        <v>82497477</v>
      </c>
      <c r="I57" s="16">
        <v>87640949</v>
      </c>
      <c r="J57" s="16">
        <v>85544092</v>
      </c>
      <c r="K57" s="16">
        <v>89400565</v>
      </c>
      <c r="L57" s="16">
        <v>94041940</v>
      </c>
      <c r="M57" s="16">
        <v>100208109</v>
      </c>
      <c r="N57" s="16">
        <v>106621489</v>
      </c>
      <c r="O57" s="16">
        <v>112824493</v>
      </c>
      <c r="P57" s="16"/>
    </row>
    <row r="58" spans="1:16" s="14" customFormat="1" ht="11.25">
      <c r="A58" s="14">
        <v>28</v>
      </c>
      <c r="B58" s="15" t="s">
        <v>90</v>
      </c>
      <c r="C58" s="16">
        <v>-3278658.95</v>
      </c>
      <c r="D58" s="16">
        <v>-763818.3</v>
      </c>
      <c r="E58" s="16">
        <v>-10014574</v>
      </c>
      <c r="F58" s="16">
        <v>-10014574</v>
      </c>
      <c r="G58" s="16">
        <v>-3724574</v>
      </c>
      <c r="H58" s="16">
        <v>-1262188</v>
      </c>
      <c r="I58" s="16">
        <v>-1598310</v>
      </c>
      <c r="J58" s="16">
        <v>5979257</v>
      </c>
      <c r="K58" s="16">
        <v>6093547</v>
      </c>
      <c r="L58" s="16">
        <v>6524716</v>
      </c>
      <c r="M58" s="16">
        <v>6390000</v>
      </c>
      <c r="N58" s="16">
        <v>6440000</v>
      </c>
      <c r="O58" s="16">
        <v>3991191</v>
      </c>
      <c r="P58" s="16"/>
    </row>
    <row r="59" spans="1:16" s="17" customFormat="1" ht="11.25">
      <c r="A59" s="17">
        <v>29</v>
      </c>
      <c r="B59" s="18" t="s">
        <v>91</v>
      </c>
      <c r="C59" s="19">
        <v>13305896.23</v>
      </c>
      <c r="D59" s="19">
        <v>12700355</v>
      </c>
      <c r="E59" s="19">
        <v>16300000</v>
      </c>
      <c r="F59" s="19">
        <v>16300000</v>
      </c>
      <c r="G59" s="19">
        <v>10100000</v>
      </c>
      <c r="H59" s="19">
        <v>8000000</v>
      </c>
      <c r="I59" s="19">
        <v>8000000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/>
    </row>
    <row r="60" spans="1:16" s="17" customFormat="1" ht="11.25">
      <c r="A60" s="17">
        <v>30</v>
      </c>
      <c r="B60" s="18" t="s">
        <v>92</v>
      </c>
      <c r="C60" s="19">
        <v>4922888.91</v>
      </c>
      <c r="D60" s="19">
        <v>4758474</v>
      </c>
      <c r="E60" s="19">
        <v>6285426</v>
      </c>
      <c r="F60" s="19">
        <v>6285426</v>
      </c>
      <c r="G60" s="19">
        <v>6375426</v>
      </c>
      <c r="H60" s="19">
        <v>6737812</v>
      </c>
      <c r="I60" s="19">
        <v>6401690</v>
      </c>
      <c r="J60" s="19">
        <v>5979257</v>
      </c>
      <c r="K60" s="19">
        <v>6093547</v>
      </c>
      <c r="L60" s="19">
        <v>6524716</v>
      </c>
      <c r="M60" s="19">
        <v>6390000</v>
      </c>
      <c r="N60" s="19">
        <v>6440000</v>
      </c>
      <c r="O60" s="19">
        <v>3991191</v>
      </c>
      <c r="P60" s="19"/>
    </row>
  </sheetData>
  <mergeCells count="1">
    <mergeCell ref="A1:O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8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Michałowice</cp:lastModifiedBy>
  <cp:lastPrinted>2011-12-23T10:58:19Z</cp:lastPrinted>
  <dcterms:created xsi:type="dcterms:W3CDTF">2011-12-22T12:24:53Z</dcterms:created>
  <dcterms:modified xsi:type="dcterms:W3CDTF">2011-12-23T11:10:05Z</dcterms:modified>
  <cp:category/>
  <cp:version/>
  <cp:contentType/>
  <cp:contentStatus/>
</cp:coreProperties>
</file>