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2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  <sheet name="Sheet 6" sheetId="6" r:id="rId6"/>
    <sheet name="Sheet 7" sheetId="7" r:id="rId7"/>
    <sheet name="Sheet 8" sheetId="8" r:id="rId8"/>
    <sheet name="Sheet 9" sheetId="9" r:id="rId9"/>
    <sheet name="Sheet 10" sheetId="10" r:id="rId10"/>
    <sheet name="Sheet 11" sheetId="11" r:id="rId11"/>
    <sheet name="Sheet 12" sheetId="12" r:id="rId12"/>
    <sheet name="Sheet 13" sheetId="13" r:id="rId13"/>
  </sheets>
  <definedNames/>
  <calcPr fullCalcOnLoad="1"/>
</workbook>
</file>

<file path=xl/sharedStrings.xml><?xml version="1.0" encoding="utf-8"?>
<sst xmlns="http://schemas.openxmlformats.org/spreadsheetml/2006/main" count="742" uniqueCount="374">
  <si>
    <t>Miasto</t>
  </si>
  <si>
    <t>Ulica</t>
  </si>
  <si>
    <t xml:space="preserve">Suma </t>
  </si>
  <si>
    <t>ES-1</t>
  </si>
  <si>
    <t>OCP-</t>
  </si>
  <si>
    <t>OUR-</t>
  </si>
  <si>
    <t>OUS-</t>
  </si>
  <si>
    <t>SGS-</t>
  </si>
  <si>
    <t>SGP-</t>
  </si>
  <si>
    <t>opraw</t>
  </si>
  <si>
    <t xml:space="preserve">340/150 </t>
  </si>
  <si>
    <t>103/70-</t>
  </si>
  <si>
    <t>203/150</t>
  </si>
  <si>
    <t>203/70</t>
  </si>
  <si>
    <t>Seleniu</t>
  </si>
  <si>
    <t>Malaga</t>
  </si>
  <si>
    <t>Granica</t>
  </si>
  <si>
    <t>Dębowa</t>
  </si>
  <si>
    <t>Główna</t>
  </si>
  <si>
    <t>Okrężna</t>
  </si>
  <si>
    <t>Podleśna</t>
  </si>
  <si>
    <t>Poprzeczna</t>
  </si>
  <si>
    <t>Pruszkowska</t>
  </si>
  <si>
    <t>Reja</t>
  </si>
  <si>
    <t>Sabały</t>
  </si>
  <si>
    <t>sciezka od Długiej</t>
  </si>
  <si>
    <t>Szeroka</t>
  </si>
  <si>
    <t>Warszawska lewa</t>
  </si>
  <si>
    <t>Warszawska prawa</t>
  </si>
  <si>
    <t>Wspólna</t>
  </si>
  <si>
    <t>Komorów</t>
  </si>
  <si>
    <t>3 Maja</t>
  </si>
  <si>
    <t>Agatowa</t>
  </si>
  <si>
    <t>Akacjowa</t>
  </si>
  <si>
    <t>Aleja Kasztanowa</t>
  </si>
  <si>
    <t>Bankowa</t>
  </si>
  <si>
    <t>Berylowa</t>
  </si>
  <si>
    <t>Brzozowa</t>
  </si>
  <si>
    <t>Bursztynowa</t>
  </si>
  <si>
    <t>Ceglana</t>
  </si>
  <si>
    <t>Strona 2 z 13</t>
  </si>
  <si>
    <t>Chopina</t>
  </si>
  <si>
    <t>Granicka</t>
  </si>
  <si>
    <t>Harcerska</t>
  </si>
  <si>
    <t>Ireny</t>
  </si>
  <si>
    <t>Jaspisowa</t>
  </si>
  <si>
    <t>Kaszubska</t>
  </si>
  <si>
    <t>Klonowa</t>
  </si>
  <si>
    <t>Kolejowa</t>
  </si>
  <si>
    <t>Komorowska</t>
  </si>
  <si>
    <t>Konopnickiej</t>
  </si>
  <si>
    <t>Koralowa</t>
  </si>
  <si>
    <t>Kraszewskiego</t>
  </si>
  <si>
    <t>Kredytowa</t>
  </si>
  <si>
    <t>Krótka</t>
  </si>
  <si>
    <t>Kujawska</t>
  </si>
  <si>
    <t>Kurpiowska</t>
  </si>
  <si>
    <t>Leszczynowa</t>
  </si>
  <si>
    <t>Lipowa</t>
  </si>
  <si>
    <t>Lotnicza</t>
  </si>
  <si>
    <t>Lubuska</t>
  </si>
  <si>
    <t>Strona 3 z 13</t>
  </si>
  <si>
    <t>Matejki</t>
  </si>
  <si>
    <t>Mazurska</t>
  </si>
  <si>
    <t>Mieczysława</t>
  </si>
  <si>
    <t>Moniuszki</t>
  </si>
  <si>
    <t>Nowowiejska</t>
  </si>
  <si>
    <t>Ogrodowa</t>
  </si>
  <si>
    <t>Opalowa</t>
  </si>
  <si>
    <t>Podlaska</t>
  </si>
  <si>
    <t>Poniatowskiego</t>
  </si>
  <si>
    <t>Prusa</t>
  </si>
  <si>
    <t>Rubinowa</t>
  </si>
  <si>
    <t>Ryszarda</t>
  </si>
  <si>
    <t>Sienkiewicza</t>
  </si>
  <si>
    <t>Sieradzka</t>
  </si>
  <si>
    <t>Słowackiego</t>
  </si>
  <si>
    <t>Sobieskiego</t>
  </si>
  <si>
    <t>Sosnowa</t>
  </si>
  <si>
    <t>Spacerowa</t>
  </si>
  <si>
    <t>Spokojna</t>
  </si>
  <si>
    <t>Sportowa</t>
  </si>
  <si>
    <t>Strona 4 z 13</t>
  </si>
  <si>
    <t>Szmaragdowa</t>
  </si>
  <si>
    <t>Topazowa</t>
  </si>
  <si>
    <t>Turkusowa</t>
  </si>
  <si>
    <t>Waldemara</t>
  </si>
  <si>
    <t>Wiejska</t>
  </si>
  <si>
    <t>Zaciszna</t>
  </si>
  <si>
    <t>Zamoyskiego</t>
  </si>
  <si>
    <t>Żabia</t>
  </si>
  <si>
    <t>Żeromskiego</t>
  </si>
  <si>
    <t>Żwirowa</t>
  </si>
  <si>
    <t>Komorów Wieś</t>
  </si>
  <si>
    <t>Bugaj</t>
  </si>
  <si>
    <t>Kaliszany</t>
  </si>
  <si>
    <t>Myśliwska</t>
  </si>
  <si>
    <t>Niecała</t>
  </si>
  <si>
    <t>Norwida</t>
  </si>
  <si>
    <t>Owocowa</t>
  </si>
  <si>
    <t>Polna</t>
  </si>
  <si>
    <t>Południowa</t>
  </si>
  <si>
    <t>Północna</t>
  </si>
  <si>
    <t>Strona 5 z 13</t>
  </si>
  <si>
    <t>Różana</t>
  </si>
  <si>
    <t>Sadowa</t>
  </si>
  <si>
    <t>Słoneczna</t>
  </si>
  <si>
    <t>Stara Droga</t>
  </si>
  <si>
    <t>Starego Dębu</t>
  </si>
  <si>
    <t>Starych Lip</t>
  </si>
  <si>
    <t>Turystyczna</t>
  </si>
  <si>
    <t>Wrzosowa</t>
  </si>
  <si>
    <t>Wschodnia</t>
  </si>
  <si>
    <t>Zachodnia</t>
  </si>
  <si>
    <t>Michałowice</t>
  </si>
  <si>
    <t>Parkowa</t>
  </si>
  <si>
    <t>11 Listopada</t>
  </si>
  <si>
    <t>Bukowa</t>
  </si>
  <si>
    <t>Cicha</t>
  </si>
  <si>
    <t>Dworcowa</t>
  </si>
  <si>
    <t>Jaśminowa</t>
  </si>
  <si>
    <t>Jaworowa</t>
  </si>
  <si>
    <t>Jesionowa</t>
  </si>
  <si>
    <t>Strona 6 z 13</t>
  </si>
  <si>
    <t>Kolorowa</t>
  </si>
  <si>
    <t>Kościuszki</t>
  </si>
  <si>
    <t>Ks. J. Popiełuszki</t>
  </si>
  <si>
    <t>Kuklinskiego</t>
  </si>
  <si>
    <t>Kwiatowa</t>
  </si>
  <si>
    <t>Ludowa</t>
  </si>
  <si>
    <t>Mickiewicza</t>
  </si>
  <si>
    <t>Partyzantów</t>
  </si>
  <si>
    <t>Radosna</t>
  </si>
  <si>
    <t>Regulska</t>
  </si>
  <si>
    <t>Rynkowa</t>
  </si>
  <si>
    <t>Strona 7 z 13</t>
  </si>
  <si>
    <t>Szkolna</t>
  </si>
  <si>
    <t>Sw. Kazimierza</t>
  </si>
  <si>
    <t>Świerkowa</t>
  </si>
  <si>
    <t>Topolowa</t>
  </si>
  <si>
    <t>Widok</t>
  </si>
  <si>
    <t>Wojska Polskiego</t>
  </si>
  <si>
    <t>Żwirki i Wigury</t>
  </si>
  <si>
    <t>Żytnia</t>
  </si>
  <si>
    <t>Michałowice Wieś</t>
  </si>
  <si>
    <t>Kasztanowa</t>
  </si>
  <si>
    <t>Szara</t>
  </si>
  <si>
    <t>Wesoła</t>
  </si>
  <si>
    <t>Nowa Wieś</t>
  </si>
  <si>
    <t>Gwiażdzista</t>
  </si>
  <si>
    <t>Heleny</t>
  </si>
  <si>
    <t>Jesienna</t>
  </si>
  <si>
    <t>Kamelskiego</t>
  </si>
  <si>
    <t>Strona 8 z 13</t>
  </si>
  <si>
    <t>Łąkowa</t>
  </si>
  <si>
    <t>Magnoli</t>
  </si>
  <si>
    <t>Orla</t>
  </si>
  <si>
    <t>Piwonii</t>
  </si>
  <si>
    <t>Rzemieslnicza</t>
  </si>
  <si>
    <t>Sasanek</t>
  </si>
  <si>
    <t>Stokrotek</t>
  </si>
  <si>
    <t>Tulipanów</t>
  </si>
  <si>
    <t>Wandy</t>
  </si>
  <si>
    <t>Wiosenna</t>
  </si>
  <si>
    <t>Wiśniowa</t>
  </si>
  <si>
    <t>Opacz Kolonia</t>
  </si>
  <si>
    <t>Al. Jerozlimskie-Jesionowa</t>
  </si>
  <si>
    <t>Al. Jerozlimskie-Spisaka</t>
  </si>
  <si>
    <t>Badylarska</t>
  </si>
  <si>
    <t>Boczna od Środkowej</t>
  </si>
  <si>
    <t>Bodycha</t>
  </si>
  <si>
    <t>Centralna-lewa</t>
  </si>
  <si>
    <t>Strona 9 z 13</t>
  </si>
  <si>
    <t>Centralna-Prawa</t>
  </si>
  <si>
    <t>Ewy</t>
  </si>
  <si>
    <t>Górna</t>
  </si>
  <si>
    <t>Grabowa</t>
  </si>
  <si>
    <t>Jasna</t>
  </si>
  <si>
    <t>Makowa</t>
  </si>
  <si>
    <t>Mokra</t>
  </si>
  <si>
    <t>Rózana</t>
  </si>
  <si>
    <t>Ryżowa</t>
  </si>
  <si>
    <t>Spisaka</t>
  </si>
  <si>
    <t>Stacja Opacz</t>
  </si>
  <si>
    <t>Studzienna</t>
  </si>
  <si>
    <t>Środkowa</t>
  </si>
  <si>
    <t>Willowa</t>
  </si>
  <si>
    <t>Zofii</t>
  </si>
  <si>
    <t>Żurawia</t>
  </si>
  <si>
    <t>Opacz Mała</t>
  </si>
  <si>
    <t>Strona 10 z 13</t>
  </si>
  <si>
    <t>Borowskiego</t>
  </si>
  <si>
    <t>Czysta</t>
  </si>
  <si>
    <t>Jałowcowa</t>
  </si>
  <si>
    <t>Targowa</t>
  </si>
  <si>
    <t>Pęcicka</t>
  </si>
  <si>
    <t>Wąska</t>
  </si>
  <si>
    <t>Zaułek</t>
  </si>
  <si>
    <t>Pęcice Agricola</t>
  </si>
  <si>
    <t>Azaliowa</t>
  </si>
  <si>
    <t>Konwaliowa</t>
  </si>
  <si>
    <t>Krokusowa</t>
  </si>
  <si>
    <t>Kwiatów Polnych</t>
  </si>
  <si>
    <t>Tulipanowa</t>
  </si>
  <si>
    <t>Pęcice Małe</t>
  </si>
  <si>
    <t>Bażantów</t>
  </si>
  <si>
    <t>Dzika</t>
  </si>
  <si>
    <t>Strona 11 z 13</t>
  </si>
  <si>
    <t>Kuropatwy</t>
  </si>
  <si>
    <t>Leśna</t>
  </si>
  <si>
    <t>Przepiórki</t>
  </si>
  <si>
    <t>Sanatoryjna</t>
  </si>
  <si>
    <t>Skowronków</t>
  </si>
  <si>
    <t>Reguły</t>
  </si>
  <si>
    <t>Aleje Powstańców W-wy</t>
  </si>
  <si>
    <t>Baczynskiego</t>
  </si>
  <si>
    <t>Boczna</t>
  </si>
  <si>
    <t>Czarnieckiego</t>
  </si>
  <si>
    <t>Działkowa</t>
  </si>
  <si>
    <t>Firmowa</t>
  </si>
  <si>
    <t>Herbaciana</t>
  </si>
  <si>
    <t>Królewska</t>
  </si>
  <si>
    <t>Kuchy</t>
  </si>
  <si>
    <t>Małego Księcia</t>
  </si>
  <si>
    <t>Orzeszkowej</t>
  </si>
  <si>
    <t>Strona 12 z 13</t>
  </si>
  <si>
    <t>Przytorowa</t>
  </si>
  <si>
    <t>Rumuńska</t>
  </si>
  <si>
    <t>Sokołów</t>
  </si>
  <si>
    <t>Rodzinna</t>
  </si>
  <si>
    <t>Sokołowska</t>
  </si>
  <si>
    <t>Wacława</t>
  </si>
  <si>
    <t>Wspólnoty Wiejskiej</t>
  </si>
  <si>
    <t>Suchy Las</t>
  </si>
  <si>
    <t>Ks. Wożniaka</t>
  </si>
  <si>
    <t>Strona 13 z 13</t>
  </si>
  <si>
    <t>340/70</t>
  </si>
  <si>
    <t>340/70-</t>
  </si>
  <si>
    <t>Pęcice</t>
  </si>
  <si>
    <t>Śląska</t>
  </si>
  <si>
    <t>Miła</t>
  </si>
  <si>
    <t>Zielona</t>
  </si>
  <si>
    <t>Wendy</t>
  </si>
  <si>
    <t>Ks.Skorupki</t>
  </si>
  <si>
    <t>razem Granica</t>
  </si>
  <si>
    <t>sumaK</t>
  </si>
  <si>
    <t>suma strony</t>
  </si>
  <si>
    <t>sumaG</t>
  </si>
  <si>
    <t>razem komorów</t>
  </si>
  <si>
    <t>razemK</t>
  </si>
  <si>
    <t>sumaKW</t>
  </si>
  <si>
    <t>Suma Komorów Wieś</t>
  </si>
  <si>
    <t>suma MO</t>
  </si>
  <si>
    <t>suma Michałowice Osiedle</t>
  </si>
  <si>
    <t>suma opraw MW</t>
  </si>
  <si>
    <t>suma NW</t>
  </si>
  <si>
    <t>ulica</t>
  </si>
  <si>
    <t>suma opraw NW</t>
  </si>
  <si>
    <t xml:space="preserve">suma strony </t>
  </si>
  <si>
    <t>suma OK.</t>
  </si>
  <si>
    <t>suma Opacz Mała</t>
  </si>
  <si>
    <t>suma opraw Opacz Kolonia</t>
  </si>
  <si>
    <t>suma Pęcice</t>
  </si>
  <si>
    <t>suma Pęcice Małe</t>
  </si>
  <si>
    <t>suma PM</t>
  </si>
  <si>
    <t xml:space="preserve">    </t>
  </si>
  <si>
    <t>sumaR</t>
  </si>
  <si>
    <t>suma Reguły</t>
  </si>
  <si>
    <t>suma Sokołów</t>
  </si>
  <si>
    <t>suma Suchy Las</t>
  </si>
  <si>
    <t>miasto</t>
  </si>
  <si>
    <t>Zgody</t>
  </si>
  <si>
    <t>suma opraw Nowa Wieś</t>
  </si>
  <si>
    <t>suma Pęcice Agricola</t>
  </si>
  <si>
    <t>suma R</t>
  </si>
  <si>
    <t>park</t>
  </si>
  <si>
    <t>strefa</t>
  </si>
  <si>
    <t>orlik</t>
  </si>
  <si>
    <t>Skośna</t>
  </si>
  <si>
    <t>Kotońskiego</t>
  </si>
  <si>
    <t>Krasińskiego</t>
  </si>
  <si>
    <t>Kurpińskiego</t>
  </si>
  <si>
    <t>strefa Kolejowa</t>
  </si>
  <si>
    <t>Podhalańska</t>
  </si>
  <si>
    <t>Tęczowa</t>
  </si>
  <si>
    <t>strefa Główna</t>
  </si>
  <si>
    <t>Raszyńska</t>
  </si>
  <si>
    <t>sAleje/Regulska</t>
  </si>
  <si>
    <t>Piaskowa-Okrężna3</t>
  </si>
  <si>
    <t>Aleja M. Dąbrowskiej</t>
  </si>
  <si>
    <t>UWAGI</t>
  </si>
  <si>
    <t>WSL-</t>
  </si>
  <si>
    <t>Wyspiańskiego</t>
  </si>
  <si>
    <t>Park przy szkole</t>
  </si>
  <si>
    <t>Norwida-Sportowa7</t>
  </si>
  <si>
    <t>Okrężna13</t>
  </si>
  <si>
    <t>?</t>
  </si>
  <si>
    <t>kabel</t>
  </si>
  <si>
    <t>Kamień Polny</t>
  </si>
  <si>
    <t>14kabel</t>
  </si>
  <si>
    <t>WKD Okrężna7</t>
  </si>
  <si>
    <t>Nadarzyńska</t>
  </si>
  <si>
    <t>Boczna Polna I i  II</t>
  </si>
  <si>
    <t>boczna Polna II-3</t>
  </si>
  <si>
    <t>jeden nie aktywny</t>
  </si>
  <si>
    <t>rondoSok.Parkowa</t>
  </si>
  <si>
    <t>Rekreacyjna/Poprzeczna</t>
  </si>
  <si>
    <t xml:space="preserve">340/70 </t>
  </si>
  <si>
    <t xml:space="preserve">340/100 </t>
  </si>
  <si>
    <t>Parkowa-rondo</t>
  </si>
  <si>
    <t>boczna od Brzozowej</t>
  </si>
  <si>
    <t>Pałacowa</t>
  </si>
  <si>
    <t>boczna od Głównej</t>
  </si>
  <si>
    <t>parking urząd</t>
  </si>
  <si>
    <t>SGS-P</t>
  </si>
  <si>
    <t>Zielona Polana</t>
  </si>
  <si>
    <t>Opacz-Kolonia</t>
  </si>
  <si>
    <t>od strony Piastowa</t>
  </si>
  <si>
    <t>6+2+3</t>
  </si>
  <si>
    <t>Pl. Paderewskiego/   Janowskiego</t>
  </si>
  <si>
    <t>11-2013r.</t>
  </si>
  <si>
    <t>8-2013</t>
  </si>
  <si>
    <t>14-libra</t>
  </si>
  <si>
    <t>Malinowa</t>
  </si>
  <si>
    <t>49/740DM</t>
  </si>
  <si>
    <t>led</t>
  </si>
  <si>
    <t>2013 r. Jmmy</t>
  </si>
  <si>
    <t>2013 r.Jimmy</t>
  </si>
  <si>
    <t>ZESTAWIENIE ILOŚCI OPRAW OŚWIETLENIOWYCH ZAINSTALOWANYCH NA TERENIE GMINY MICHAŁOWICE</t>
  </si>
  <si>
    <t>Poprzeczna-ogródek</t>
  </si>
  <si>
    <t>gwarancja</t>
  </si>
  <si>
    <t>SGP340PC70W</t>
  </si>
  <si>
    <t>SGP349PC70W</t>
  </si>
  <si>
    <t>Brzozowa-boisko</t>
  </si>
  <si>
    <t>2013 r.</t>
  </si>
  <si>
    <t>Cisowa</t>
  </si>
  <si>
    <t>Ciszy Leśnej</t>
  </si>
  <si>
    <t>Cyprysowa</t>
  </si>
  <si>
    <t>Długa</t>
  </si>
  <si>
    <t>Dziewanny</t>
  </si>
  <si>
    <t>Filmowa</t>
  </si>
  <si>
    <t>Gościnna</t>
  </si>
  <si>
    <t>Graniczna</t>
  </si>
  <si>
    <t>Jedliny</t>
  </si>
  <si>
    <t>Jodłowa</t>
  </si>
  <si>
    <t>Kalinowa</t>
  </si>
  <si>
    <t>Kochanowskiego</t>
  </si>
  <si>
    <t>Lawendowa</t>
  </si>
  <si>
    <t>Malczewskiego</t>
  </si>
  <si>
    <t>Modrzejewskiej</t>
  </si>
  <si>
    <t>Nałkowskiej</t>
  </si>
  <si>
    <t>Orzechowa</t>
  </si>
  <si>
    <t>Piaskowa</t>
  </si>
  <si>
    <t>Strona 1 z 13</t>
  </si>
  <si>
    <t>ElgopalZSD170W(kula) 2013 r.</t>
  </si>
  <si>
    <t>ElgopalZSD1gwarancja</t>
  </si>
  <si>
    <t>4 naświetlacze</t>
  </si>
  <si>
    <t>ozdobne</t>
  </si>
  <si>
    <t>11+3</t>
  </si>
  <si>
    <t>GRANICA</t>
  </si>
  <si>
    <t>Cynamonowa</t>
  </si>
  <si>
    <t>Daktylowa</t>
  </si>
  <si>
    <t>Słowików</t>
  </si>
  <si>
    <t>Torfowa</t>
  </si>
  <si>
    <t>Kubusia Puchatka</t>
  </si>
  <si>
    <t xml:space="preserve"> ZAŁĄCZNIK nr 2 DO UMOWY NR UG/GK/        /2014                                                                                                                                               </t>
  </si>
  <si>
    <t>Oprawy ulicami 12-2014 r.</t>
  </si>
  <si>
    <t>Oprawy ulicami 12-2014r.</t>
  </si>
  <si>
    <t>Oprawy ulicami 12-2014 r</t>
  </si>
  <si>
    <t>Oprawy ulicami  12-2014 r</t>
  </si>
  <si>
    <t>aktualizacja 12.2014 r.</t>
  </si>
  <si>
    <t>KOMORÓW</t>
  </si>
  <si>
    <t>halogeny</t>
  </si>
  <si>
    <t xml:space="preserve"> ZAŁĄCZNIK nr 4a DOSIWZ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</si>
</sst>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"/>
  </numFmts>
  <fonts count="49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BCDEE+Gill Sans MT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13"/>
      </right>
      <top style="medium"/>
      <bottom style="medium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13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justify"/>
    </xf>
    <xf numFmtId="0" fontId="5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9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5" fillId="32" borderId="16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47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47" fillId="0" borderId="16" xfId="0" applyFont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justify"/>
    </xf>
    <xf numFmtId="0" fontId="47" fillId="0" borderId="16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8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4"/>
  <sheetViews>
    <sheetView zoomScale="75" zoomScaleNormal="75" zoomScaleSheetLayoutView="75" zoomScalePageLayoutView="0" workbookViewId="0" topLeftCell="B1">
      <selection activeCell="B3" sqref="B3"/>
    </sheetView>
  </sheetViews>
  <sheetFormatPr defaultColWidth="11.421875" defaultRowHeight="19.5" customHeight="1"/>
  <cols>
    <col min="1" max="1" width="11.421875" style="2" customWidth="1"/>
    <col min="2" max="2" width="12.57421875" style="2" customWidth="1"/>
    <col min="3" max="3" width="10.7109375" style="2" customWidth="1"/>
    <col min="4" max="4" width="9.7109375" style="2" customWidth="1"/>
    <col min="5" max="9" width="6.7109375" style="2" customWidth="1"/>
    <col min="10" max="10" width="9.00390625" style="2" customWidth="1"/>
    <col min="11" max="11" width="9.8515625" style="2" customWidth="1"/>
    <col min="12" max="13" width="9.7109375" style="2" customWidth="1"/>
    <col min="14" max="16384" width="11.421875" style="2" customWidth="1"/>
  </cols>
  <sheetData>
    <row r="3" spans="2:3" ht="19.5" customHeight="1">
      <c r="B3" s="9" t="s">
        <v>373</v>
      </c>
      <c r="C3" s="19"/>
    </row>
    <row r="4" spans="2:4" ht="20.25" customHeight="1">
      <c r="B4" s="9" t="s">
        <v>365</v>
      </c>
      <c r="C4" s="19"/>
      <c r="D4" s="10"/>
    </row>
    <row r="5" spans="1:22" ht="19.5" customHeight="1">
      <c r="A5" s="4"/>
      <c r="B5" s="25" t="s">
        <v>328</v>
      </c>
      <c r="C5" s="25"/>
      <c r="D5" s="25"/>
      <c r="E5" s="25"/>
      <c r="F5" s="25"/>
      <c r="G5" s="25"/>
      <c r="H5" s="25"/>
      <c r="I5" s="25"/>
      <c r="J5" s="25"/>
      <c r="K5" s="2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9.5" customHeight="1">
      <c r="A6" s="36" t="s">
        <v>0</v>
      </c>
      <c r="B6" s="23"/>
      <c r="C6" s="40" t="s">
        <v>1</v>
      </c>
      <c r="D6" s="40" t="s">
        <v>2</v>
      </c>
      <c r="E6" s="24" t="s">
        <v>4</v>
      </c>
      <c r="F6" s="24" t="s">
        <v>6</v>
      </c>
      <c r="G6" s="24" t="s">
        <v>6</v>
      </c>
      <c r="H6" s="24" t="s">
        <v>7</v>
      </c>
      <c r="I6" s="24" t="s">
        <v>7</v>
      </c>
      <c r="J6" s="24" t="s">
        <v>8</v>
      </c>
      <c r="K6" s="24" t="s">
        <v>8</v>
      </c>
      <c r="L6" s="24" t="s">
        <v>314</v>
      </c>
      <c r="M6" s="24" t="s">
        <v>314</v>
      </c>
      <c r="N6" s="23" t="s">
        <v>290</v>
      </c>
      <c r="O6" s="23"/>
      <c r="P6" s="23"/>
      <c r="Q6" s="23"/>
      <c r="R6" s="23"/>
      <c r="S6" s="23"/>
      <c r="T6" s="23"/>
      <c r="U6" s="23"/>
      <c r="V6" s="23"/>
    </row>
    <row r="7" spans="1:22" ht="19.5" customHeight="1">
      <c r="A7" s="37"/>
      <c r="B7" s="23"/>
      <c r="C7" s="23"/>
      <c r="D7" s="40" t="s">
        <v>9</v>
      </c>
      <c r="E7" s="26">
        <v>70</v>
      </c>
      <c r="F7" s="26">
        <v>70</v>
      </c>
      <c r="G7" s="26">
        <v>150</v>
      </c>
      <c r="H7" s="26">
        <v>70</v>
      </c>
      <c r="I7" s="26">
        <v>150</v>
      </c>
      <c r="J7" s="24" t="s">
        <v>307</v>
      </c>
      <c r="K7" s="24" t="s">
        <v>10</v>
      </c>
      <c r="L7" s="24" t="s">
        <v>11</v>
      </c>
      <c r="M7" s="24" t="s">
        <v>12</v>
      </c>
      <c r="N7" s="23"/>
      <c r="O7" s="23"/>
      <c r="P7" s="23"/>
      <c r="Q7" s="23"/>
      <c r="R7" s="23"/>
      <c r="S7" s="23"/>
      <c r="T7" s="23"/>
      <c r="U7" s="23"/>
      <c r="V7" s="23"/>
    </row>
    <row r="8" spans="1:22" ht="19.5" customHeight="1" thickBot="1">
      <c r="A8" s="38"/>
      <c r="B8" s="23"/>
      <c r="C8" s="23"/>
      <c r="D8" s="23"/>
      <c r="E8" s="23"/>
      <c r="F8" s="23"/>
      <c r="G8" s="23"/>
      <c r="H8" s="23"/>
      <c r="I8" s="23"/>
      <c r="J8" s="23"/>
      <c r="K8" s="22" t="s">
        <v>14</v>
      </c>
      <c r="L8" s="22" t="s">
        <v>15</v>
      </c>
      <c r="M8" s="23">
        <v>100</v>
      </c>
      <c r="N8" s="23"/>
      <c r="O8" s="23"/>
      <c r="P8" s="23"/>
      <c r="Q8" s="23"/>
      <c r="R8" s="23"/>
      <c r="S8" s="23"/>
      <c r="T8" s="23"/>
      <c r="U8" s="23"/>
      <c r="V8" s="23"/>
    </row>
    <row r="9" spans="1:22" ht="19.5" customHeight="1" thickBot="1">
      <c r="A9" s="39" t="s">
        <v>16</v>
      </c>
      <c r="B9" s="25" t="s">
        <v>359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9.5" customHeight="1">
      <c r="A10" s="37"/>
      <c r="B10" s="22" t="s">
        <v>335</v>
      </c>
      <c r="C10" s="23"/>
      <c r="D10" s="41">
        <v>4</v>
      </c>
      <c r="E10" s="41"/>
      <c r="F10" s="41"/>
      <c r="G10" s="41"/>
      <c r="H10" s="41">
        <v>4</v>
      </c>
      <c r="I10" s="41"/>
      <c r="J10" s="41"/>
      <c r="K10" s="41"/>
      <c r="L10" s="41"/>
      <c r="M10" s="41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9.5" customHeight="1">
      <c r="A11" s="37"/>
      <c r="B11" s="22" t="s">
        <v>336</v>
      </c>
      <c r="C11" s="23"/>
      <c r="D11" s="41">
        <v>6</v>
      </c>
      <c r="E11" s="41"/>
      <c r="F11" s="41"/>
      <c r="G11" s="41"/>
      <c r="H11" s="41"/>
      <c r="I11" s="41"/>
      <c r="J11" s="41"/>
      <c r="K11" s="41"/>
      <c r="L11" s="41">
        <v>5</v>
      </c>
      <c r="M11" s="41">
        <v>1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9.5" customHeight="1">
      <c r="A12" s="37"/>
      <c r="B12" s="22" t="s">
        <v>337</v>
      </c>
      <c r="C12" s="23"/>
      <c r="D12" s="41">
        <v>5</v>
      </c>
      <c r="E12" s="41"/>
      <c r="F12" s="41"/>
      <c r="G12" s="41"/>
      <c r="H12" s="41">
        <v>5</v>
      </c>
      <c r="I12" s="41"/>
      <c r="J12" s="41"/>
      <c r="K12" s="41"/>
      <c r="L12" s="41"/>
      <c r="M12" s="41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9.5" customHeight="1">
      <c r="A13" s="37"/>
      <c r="B13" s="22" t="s">
        <v>17</v>
      </c>
      <c r="C13" s="23"/>
      <c r="D13" s="41">
        <v>51</v>
      </c>
      <c r="E13" s="41">
        <v>46</v>
      </c>
      <c r="F13" s="41"/>
      <c r="G13" s="41"/>
      <c r="H13" s="23"/>
      <c r="I13" s="41"/>
      <c r="J13" s="42">
        <v>5</v>
      </c>
      <c r="K13" s="41"/>
      <c r="L13" s="41"/>
      <c r="M13" s="41"/>
      <c r="N13" s="28">
        <v>2014</v>
      </c>
      <c r="O13" s="23"/>
      <c r="P13" s="23"/>
      <c r="Q13" s="23"/>
      <c r="R13" s="23"/>
      <c r="S13" s="23"/>
      <c r="T13" s="23"/>
      <c r="U13" s="23"/>
      <c r="V13" s="23"/>
    </row>
    <row r="14" spans="1:22" ht="19.5" customHeight="1">
      <c r="A14" s="37"/>
      <c r="B14" s="22" t="s">
        <v>338</v>
      </c>
      <c r="C14" s="23"/>
      <c r="D14" s="41">
        <v>32</v>
      </c>
      <c r="E14" s="41"/>
      <c r="F14" s="41">
        <v>2</v>
      </c>
      <c r="G14" s="41"/>
      <c r="H14" s="41"/>
      <c r="I14" s="41"/>
      <c r="J14" s="42">
        <v>30</v>
      </c>
      <c r="K14" s="41"/>
      <c r="L14" s="41"/>
      <c r="M14" s="41"/>
      <c r="N14" s="28">
        <v>2014</v>
      </c>
      <c r="O14" s="23"/>
      <c r="P14" s="23"/>
      <c r="Q14" s="23"/>
      <c r="R14" s="23"/>
      <c r="S14" s="23"/>
      <c r="T14" s="23"/>
      <c r="U14" s="23"/>
      <c r="V14" s="23"/>
    </row>
    <row r="15" spans="1:22" ht="19.5" customHeight="1">
      <c r="A15" s="37"/>
      <c r="B15" s="22" t="s">
        <v>339</v>
      </c>
      <c r="C15" s="23"/>
      <c r="D15" s="41">
        <v>7</v>
      </c>
      <c r="E15" s="41"/>
      <c r="F15" s="41"/>
      <c r="G15" s="41"/>
      <c r="H15" s="41">
        <v>7</v>
      </c>
      <c r="I15" s="41"/>
      <c r="J15" s="41"/>
      <c r="K15" s="41"/>
      <c r="L15" s="41"/>
      <c r="M15" s="41"/>
      <c r="N15" s="23"/>
      <c r="O15" s="23"/>
      <c r="P15" s="23"/>
      <c r="Q15" s="23"/>
      <c r="R15" s="23"/>
      <c r="S15" s="23"/>
      <c r="T15" s="23"/>
      <c r="U15" s="23"/>
      <c r="V15" s="23"/>
    </row>
    <row r="16" spans="2:22" ht="19.5" customHeight="1">
      <c r="B16" s="22" t="s">
        <v>340</v>
      </c>
      <c r="C16" s="23"/>
      <c r="D16" s="41">
        <v>11</v>
      </c>
      <c r="E16" s="41">
        <v>8</v>
      </c>
      <c r="F16" s="41"/>
      <c r="G16" s="41"/>
      <c r="H16" s="41">
        <v>3</v>
      </c>
      <c r="I16" s="41"/>
      <c r="J16" s="41"/>
      <c r="K16" s="41"/>
      <c r="L16" s="41"/>
      <c r="M16" s="41"/>
      <c r="N16" s="23"/>
      <c r="O16" s="23"/>
      <c r="P16" s="23"/>
      <c r="Q16" s="23"/>
      <c r="R16" s="23"/>
      <c r="S16" s="23"/>
      <c r="T16" s="23"/>
      <c r="U16" s="23"/>
      <c r="V16" s="23"/>
    </row>
    <row r="17" spans="2:22" ht="19.5" customHeight="1">
      <c r="B17" s="22" t="s">
        <v>18</v>
      </c>
      <c r="C17" s="23"/>
      <c r="D17" s="41">
        <v>15</v>
      </c>
      <c r="E17" s="41"/>
      <c r="F17" s="41"/>
      <c r="G17" s="41">
        <v>5</v>
      </c>
      <c r="H17" s="41"/>
      <c r="I17" s="41">
        <v>8</v>
      </c>
      <c r="J17" s="41"/>
      <c r="K17" s="41">
        <v>2</v>
      </c>
      <c r="L17" s="41"/>
      <c r="M17" s="41"/>
      <c r="N17" s="23"/>
      <c r="O17" s="23"/>
      <c r="P17" s="23"/>
      <c r="Q17" s="23"/>
      <c r="R17" s="23"/>
      <c r="S17" s="23"/>
      <c r="T17" s="23"/>
      <c r="U17" s="23"/>
      <c r="V17" s="23"/>
    </row>
    <row r="18" spans="2:22" ht="19.5" customHeight="1">
      <c r="B18" s="22" t="s">
        <v>360</v>
      </c>
      <c r="C18" s="23"/>
      <c r="D18" s="41">
        <v>3</v>
      </c>
      <c r="E18" s="41"/>
      <c r="F18" s="41"/>
      <c r="G18" s="41"/>
      <c r="H18" s="41"/>
      <c r="I18" s="41"/>
      <c r="J18" s="41"/>
      <c r="K18" s="41"/>
      <c r="L18" s="41">
        <v>3</v>
      </c>
      <c r="M18" s="41"/>
      <c r="N18" s="23"/>
      <c r="O18" s="23"/>
      <c r="P18" s="23"/>
      <c r="Q18" s="23"/>
      <c r="R18" s="23"/>
      <c r="S18" s="23"/>
      <c r="T18" s="23"/>
      <c r="U18" s="23"/>
      <c r="V18" s="23"/>
    </row>
    <row r="19" spans="2:22" ht="19.5" customHeight="1">
      <c r="B19" s="22" t="s">
        <v>341</v>
      </c>
      <c r="C19" s="23"/>
      <c r="D19" s="41">
        <v>10</v>
      </c>
      <c r="E19" s="41"/>
      <c r="F19" s="41"/>
      <c r="G19" s="41"/>
      <c r="H19" s="41"/>
      <c r="I19" s="41"/>
      <c r="J19" s="42">
        <v>10</v>
      </c>
      <c r="K19" s="41"/>
      <c r="L19" s="41"/>
      <c r="M19" s="41"/>
      <c r="N19" s="28">
        <v>2014</v>
      </c>
      <c r="O19" s="23"/>
      <c r="P19" s="23"/>
      <c r="Q19" s="23"/>
      <c r="R19" s="23"/>
      <c r="S19" s="23"/>
      <c r="T19" s="23"/>
      <c r="U19" s="23"/>
      <c r="V19" s="23"/>
    </row>
    <row r="20" spans="2:22" ht="19.5" customHeight="1">
      <c r="B20" s="22" t="s">
        <v>342</v>
      </c>
      <c r="C20" s="23"/>
      <c r="D20" s="41">
        <v>9</v>
      </c>
      <c r="E20" s="41"/>
      <c r="F20" s="41"/>
      <c r="G20" s="41"/>
      <c r="H20" s="41"/>
      <c r="I20" s="41"/>
      <c r="J20" s="41"/>
      <c r="K20" s="41"/>
      <c r="L20" s="42">
        <v>9</v>
      </c>
      <c r="M20" s="41"/>
      <c r="N20" s="43" t="s">
        <v>334</v>
      </c>
      <c r="O20" s="23"/>
      <c r="P20" s="23"/>
      <c r="Q20" s="23"/>
      <c r="R20" s="23"/>
      <c r="S20" s="23"/>
      <c r="T20" s="23"/>
      <c r="U20" s="23"/>
      <c r="V20" s="23"/>
    </row>
    <row r="21" spans="2:22" ht="19.5" customHeight="1">
      <c r="B21" s="22" t="s">
        <v>343</v>
      </c>
      <c r="C21" s="23"/>
      <c r="D21" s="41">
        <v>5</v>
      </c>
      <c r="E21" s="41"/>
      <c r="F21" s="41">
        <v>5</v>
      </c>
      <c r="G21" s="41"/>
      <c r="H21" s="41"/>
      <c r="I21" s="41"/>
      <c r="J21" s="41"/>
      <c r="K21" s="41"/>
      <c r="L21" s="41"/>
      <c r="M21" s="41"/>
      <c r="N21" s="23"/>
      <c r="O21" s="23"/>
      <c r="P21" s="23"/>
      <c r="Q21" s="23"/>
      <c r="R21" s="23"/>
      <c r="S21" s="23"/>
      <c r="T21" s="23"/>
      <c r="U21" s="23"/>
      <c r="V21" s="23"/>
    </row>
    <row r="22" spans="2:22" ht="19.5" customHeight="1">
      <c r="B22" s="22" t="s">
        <v>344</v>
      </c>
      <c r="C22" s="23"/>
      <c r="D22" s="41">
        <v>18</v>
      </c>
      <c r="E22" s="41"/>
      <c r="F22" s="41"/>
      <c r="G22" s="41"/>
      <c r="H22" s="41"/>
      <c r="I22" s="41"/>
      <c r="J22" s="42">
        <v>18</v>
      </c>
      <c r="K22" s="41"/>
      <c r="L22" s="41"/>
      <c r="M22" s="41"/>
      <c r="N22" s="28">
        <v>2014</v>
      </c>
      <c r="O22" s="23"/>
      <c r="P22" s="23"/>
      <c r="Q22" s="23"/>
      <c r="R22" s="23"/>
      <c r="S22" s="23"/>
      <c r="T22" s="23"/>
      <c r="U22" s="23"/>
      <c r="V22" s="23"/>
    </row>
    <row r="23" spans="2:22" ht="19.5" customHeight="1">
      <c r="B23" s="22" t="s">
        <v>345</v>
      </c>
      <c r="C23" s="23"/>
      <c r="D23" s="41">
        <v>8</v>
      </c>
      <c r="E23" s="41"/>
      <c r="F23" s="41"/>
      <c r="G23" s="41"/>
      <c r="H23" s="41">
        <v>7</v>
      </c>
      <c r="I23" s="41"/>
      <c r="J23" s="41"/>
      <c r="K23" s="41"/>
      <c r="L23" s="41">
        <v>1</v>
      </c>
      <c r="M23" s="41"/>
      <c r="N23" s="23"/>
      <c r="O23" s="23"/>
      <c r="P23" s="23"/>
      <c r="Q23" s="23"/>
      <c r="R23" s="23"/>
      <c r="S23" s="23"/>
      <c r="T23" s="23"/>
      <c r="U23" s="23"/>
      <c r="V23" s="23"/>
    </row>
    <row r="24" spans="2:22" ht="19.5" customHeight="1">
      <c r="B24" s="22" t="s">
        <v>346</v>
      </c>
      <c r="C24" s="23"/>
      <c r="D24" s="41">
        <v>13</v>
      </c>
      <c r="E24" s="41"/>
      <c r="F24" s="41">
        <v>13</v>
      </c>
      <c r="G24" s="41"/>
      <c r="H24" s="41"/>
      <c r="I24" s="41"/>
      <c r="J24" s="41"/>
      <c r="K24" s="41"/>
      <c r="L24" s="41"/>
      <c r="M24" s="41"/>
      <c r="N24" s="23"/>
      <c r="O24" s="23"/>
      <c r="P24" s="23"/>
      <c r="Q24" s="23"/>
      <c r="R24" s="23"/>
      <c r="S24" s="23"/>
      <c r="T24" s="23"/>
      <c r="U24" s="23"/>
      <c r="V24" s="23"/>
    </row>
    <row r="25" spans="2:22" ht="19.5" customHeight="1">
      <c r="B25" s="22" t="s">
        <v>364</v>
      </c>
      <c r="C25" s="23"/>
      <c r="D25" s="42">
        <v>4</v>
      </c>
      <c r="E25" s="41"/>
      <c r="F25" s="41"/>
      <c r="G25" s="41"/>
      <c r="H25" s="41"/>
      <c r="I25" s="41"/>
      <c r="J25" s="42">
        <f>SUM(D25:I25)</f>
        <v>4</v>
      </c>
      <c r="K25" s="41"/>
      <c r="L25" s="41"/>
      <c r="M25" s="41"/>
      <c r="N25" s="28">
        <v>2014</v>
      </c>
      <c r="O25" s="23"/>
      <c r="P25" s="23"/>
      <c r="Q25" s="23"/>
      <c r="R25" s="23"/>
      <c r="S25" s="23"/>
      <c r="T25" s="23"/>
      <c r="U25" s="23"/>
      <c r="V25" s="23"/>
    </row>
    <row r="26" spans="2:22" ht="19.5" customHeight="1">
      <c r="B26" s="22" t="s">
        <v>347</v>
      </c>
      <c r="C26" s="23"/>
      <c r="D26" s="41">
        <v>4</v>
      </c>
      <c r="E26" s="41"/>
      <c r="F26" s="41"/>
      <c r="G26" s="41"/>
      <c r="H26" s="41">
        <v>4</v>
      </c>
      <c r="I26" s="41"/>
      <c r="J26" s="41"/>
      <c r="K26" s="41"/>
      <c r="L26" s="41"/>
      <c r="M26" s="41"/>
      <c r="N26" s="23"/>
      <c r="O26" s="23"/>
      <c r="P26" s="23"/>
      <c r="Q26" s="23"/>
      <c r="R26" s="23"/>
      <c r="S26" s="23"/>
      <c r="T26" s="23"/>
      <c r="U26" s="23"/>
      <c r="V26" s="23"/>
    </row>
    <row r="27" spans="2:22" ht="19.5" customHeight="1">
      <c r="B27" s="22" t="s">
        <v>348</v>
      </c>
      <c r="C27" s="23"/>
      <c r="D27" s="41">
        <v>10</v>
      </c>
      <c r="E27" s="41"/>
      <c r="F27" s="41"/>
      <c r="G27" s="41"/>
      <c r="H27" s="41"/>
      <c r="I27" s="41">
        <v>10</v>
      </c>
      <c r="J27" s="41"/>
      <c r="K27" s="41"/>
      <c r="L27" s="41"/>
      <c r="M27" s="41"/>
      <c r="N27" s="23"/>
      <c r="O27" s="23"/>
      <c r="P27" s="23"/>
      <c r="Q27" s="23"/>
      <c r="R27" s="23"/>
      <c r="S27" s="23"/>
      <c r="T27" s="23"/>
      <c r="U27" s="23"/>
      <c r="V27" s="23"/>
    </row>
    <row r="28" spans="2:22" ht="19.5" customHeight="1">
      <c r="B28" s="22" t="s">
        <v>349</v>
      </c>
      <c r="C28" s="23"/>
      <c r="D28" s="41">
        <v>4</v>
      </c>
      <c r="E28" s="41"/>
      <c r="F28" s="41">
        <v>4</v>
      </c>
      <c r="G28" s="41"/>
      <c r="H28" s="41"/>
      <c r="I28" s="41"/>
      <c r="J28" s="41"/>
      <c r="K28" s="41"/>
      <c r="L28" s="41"/>
      <c r="M28" s="41"/>
      <c r="N28" s="23"/>
      <c r="O28" s="23"/>
      <c r="P28" s="23"/>
      <c r="Q28" s="23"/>
      <c r="R28" s="23"/>
      <c r="S28" s="23"/>
      <c r="T28" s="23"/>
      <c r="U28" s="23"/>
      <c r="V28" s="23"/>
    </row>
    <row r="29" spans="2:22" ht="19.5" customHeight="1">
      <c r="B29" s="22" t="s">
        <v>350</v>
      </c>
      <c r="C29" s="23"/>
      <c r="D29" s="41">
        <v>6</v>
      </c>
      <c r="E29" s="41"/>
      <c r="F29" s="41">
        <v>6</v>
      </c>
      <c r="G29" s="41"/>
      <c r="H29" s="41"/>
      <c r="I29" s="41"/>
      <c r="J29" s="41"/>
      <c r="K29" s="41"/>
      <c r="L29" s="41"/>
      <c r="M29" s="41"/>
      <c r="N29" s="23"/>
      <c r="O29" s="23"/>
      <c r="P29" s="23"/>
      <c r="Q29" s="23"/>
      <c r="R29" s="23"/>
      <c r="S29" s="23"/>
      <c r="T29" s="23"/>
      <c r="U29" s="23"/>
      <c r="V29" s="23"/>
    </row>
    <row r="30" spans="2:22" ht="19.5" customHeight="1">
      <c r="B30" s="22" t="s">
        <v>19</v>
      </c>
      <c r="C30" s="23"/>
      <c r="D30" s="41">
        <v>5</v>
      </c>
      <c r="E30" s="41"/>
      <c r="F30" s="41"/>
      <c r="G30" s="41"/>
      <c r="H30" s="41"/>
      <c r="I30" s="41"/>
      <c r="J30" s="41"/>
      <c r="K30" s="41"/>
      <c r="L30" s="42">
        <v>5</v>
      </c>
      <c r="M30" s="41"/>
      <c r="N30" s="43" t="s">
        <v>334</v>
      </c>
      <c r="O30" s="23"/>
      <c r="P30" s="23"/>
      <c r="Q30" s="23"/>
      <c r="R30" s="23"/>
      <c r="S30" s="23"/>
      <c r="T30" s="23"/>
      <c r="U30" s="23"/>
      <c r="V30" s="23"/>
    </row>
    <row r="31" spans="2:22" ht="19.5" customHeight="1">
      <c r="B31" s="22" t="s">
        <v>351</v>
      </c>
      <c r="C31" s="23"/>
      <c r="D31" s="41">
        <v>4</v>
      </c>
      <c r="E31" s="41"/>
      <c r="F31" s="41"/>
      <c r="G31" s="41"/>
      <c r="H31" s="41">
        <v>4</v>
      </c>
      <c r="I31" s="41"/>
      <c r="J31" s="41"/>
      <c r="K31" s="41"/>
      <c r="L31" s="41"/>
      <c r="M31" s="41"/>
      <c r="N31" s="44"/>
      <c r="O31" s="23"/>
      <c r="P31" s="23"/>
      <c r="Q31" s="23"/>
      <c r="R31" s="23"/>
      <c r="S31" s="23"/>
      <c r="T31" s="23"/>
      <c r="U31" s="23"/>
      <c r="V31" s="23"/>
    </row>
    <row r="32" spans="2:22" ht="19.5" customHeight="1">
      <c r="B32" s="22" t="s">
        <v>352</v>
      </c>
      <c r="C32" s="23"/>
      <c r="D32" s="41">
        <v>9</v>
      </c>
      <c r="E32" s="41"/>
      <c r="F32" s="41"/>
      <c r="G32" s="41"/>
      <c r="H32" s="41"/>
      <c r="I32" s="41"/>
      <c r="J32" s="41"/>
      <c r="K32" s="41"/>
      <c r="L32" s="42">
        <v>9</v>
      </c>
      <c r="M32" s="41"/>
      <c r="N32" s="43" t="s">
        <v>334</v>
      </c>
      <c r="O32" s="23"/>
      <c r="P32" s="23"/>
      <c r="Q32" s="23"/>
      <c r="R32" s="23"/>
      <c r="S32" s="23"/>
      <c r="T32" s="23"/>
      <c r="U32" s="23"/>
      <c r="V32" s="23"/>
    </row>
    <row r="33" spans="2:22" ht="19.5" customHeight="1">
      <c r="B33" s="71" t="s">
        <v>246</v>
      </c>
      <c r="C33" s="71"/>
      <c r="D33" s="45">
        <f>SUM(D10:D32)</f>
        <v>243</v>
      </c>
      <c r="E33" s="41"/>
      <c r="F33" s="41"/>
      <c r="G33" s="41"/>
      <c r="H33" s="41"/>
      <c r="I33" s="41"/>
      <c r="J33" s="41"/>
      <c r="K33" s="41"/>
      <c r="L33" s="41"/>
      <c r="M33" s="41"/>
      <c r="N33" s="23"/>
      <c r="O33" s="23"/>
      <c r="P33" s="23"/>
      <c r="Q33" s="23"/>
      <c r="R33" s="23"/>
      <c r="S33" s="23"/>
      <c r="T33" s="23"/>
      <c r="U33" s="23"/>
      <c r="V33" s="23"/>
    </row>
    <row r="34" spans="2:22" ht="19.5" customHeight="1">
      <c r="B34" s="46" t="s">
        <v>353</v>
      </c>
      <c r="C34" s="2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23"/>
      <c r="O34" s="23"/>
      <c r="P34" s="23"/>
      <c r="Q34" s="23"/>
      <c r="R34" s="23"/>
      <c r="S34" s="23"/>
      <c r="T34" s="23"/>
      <c r="U34" s="23"/>
      <c r="V34" s="23"/>
    </row>
  </sheetData>
  <sheetProtection/>
  <mergeCells count="1">
    <mergeCell ref="B33:C3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5"/>
  <sheetViews>
    <sheetView zoomScale="75" zoomScaleNormal="75" zoomScaleSheetLayoutView="75" zoomScalePageLayoutView="0" workbookViewId="0" topLeftCell="A1">
      <selection activeCell="B4" sqref="B4:U31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10" width="6.7109375" style="2" customWidth="1"/>
    <col min="11" max="13" width="9.7109375" style="2" customWidth="1"/>
    <col min="14" max="14" width="11.421875" style="2" customWidth="1"/>
    <col min="15" max="16384" width="11.421875" style="2" customWidth="1"/>
  </cols>
  <sheetData>
    <row r="3" ht="19.5" customHeight="1">
      <c r="B3" s="15" t="s">
        <v>368</v>
      </c>
    </row>
    <row r="4" spans="1:21" ht="19.5" customHeight="1">
      <c r="A4" s="66" t="s">
        <v>0</v>
      </c>
      <c r="B4" s="23"/>
      <c r="C4" s="22" t="s">
        <v>1</v>
      </c>
      <c r="D4" s="22" t="s">
        <v>2</v>
      </c>
      <c r="E4" s="24" t="s">
        <v>5</v>
      </c>
      <c r="F4" s="24" t="s">
        <v>6</v>
      </c>
      <c r="G4" s="24" t="s">
        <v>6</v>
      </c>
      <c r="H4" s="24" t="s">
        <v>6</v>
      </c>
      <c r="I4" s="24" t="s">
        <v>7</v>
      </c>
      <c r="J4" s="24" t="s">
        <v>7</v>
      </c>
      <c r="K4" s="24" t="s">
        <v>8</v>
      </c>
      <c r="L4" s="24" t="s">
        <v>8</v>
      </c>
      <c r="M4" s="24" t="s">
        <v>7</v>
      </c>
      <c r="N4" s="24" t="s">
        <v>325</v>
      </c>
      <c r="O4" s="25" t="s">
        <v>290</v>
      </c>
      <c r="P4" s="23"/>
      <c r="Q4" s="23"/>
      <c r="R4" s="23"/>
      <c r="S4" s="23"/>
      <c r="T4" s="23"/>
      <c r="U4" s="23"/>
    </row>
    <row r="5" spans="2:21" ht="19.5" customHeight="1">
      <c r="B5" s="23"/>
      <c r="C5" s="23"/>
      <c r="D5" s="22" t="s">
        <v>9</v>
      </c>
      <c r="E5" s="26">
        <v>250</v>
      </c>
      <c r="F5" s="26">
        <v>70</v>
      </c>
      <c r="G5" s="26">
        <v>150</v>
      </c>
      <c r="H5" s="26">
        <v>250</v>
      </c>
      <c r="I5" s="26">
        <v>70</v>
      </c>
      <c r="J5" s="26">
        <v>150</v>
      </c>
      <c r="K5" s="24" t="s">
        <v>10</v>
      </c>
      <c r="L5" s="24" t="s">
        <v>237</v>
      </c>
      <c r="M5" s="24" t="s">
        <v>13</v>
      </c>
      <c r="N5" s="24" t="s">
        <v>324</v>
      </c>
      <c r="O5" s="23"/>
      <c r="P5" s="23"/>
      <c r="Q5" s="23"/>
      <c r="R5" s="23"/>
      <c r="S5" s="23"/>
      <c r="T5" s="23"/>
      <c r="U5" s="23"/>
    </row>
    <row r="6" spans="2:21" ht="19.5" customHeight="1">
      <c r="B6" s="23"/>
      <c r="C6" s="23"/>
      <c r="D6" s="23"/>
      <c r="E6" s="23"/>
      <c r="F6" s="23"/>
      <c r="G6" s="23"/>
      <c r="H6" s="23"/>
      <c r="I6" s="23"/>
      <c r="J6" s="23"/>
      <c r="K6" s="22" t="s">
        <v>14</v>
      </c>
      <c r="L6" s="22" t="s">
        <v>14</v>
      </c>
      <c r="M6" s="23"/>
      <c r="N6" s="23"/>
      <c r="O6" s="23"/>
      <c r="P6" s="23"/>
      <c r="Q6" s="23"/>
      <c r="R6" s="23"/>
      <c r="S6" s="23"/>
      <c r="T6" s="23"/>
      <c r="U6" s="23"/>
    </row>
    <row r="7" spans="2:21" ht="19.5" customHeight="1">
      <c r="B7" s="22" t="s">
        <v>173</v>
      </c>
      <c r="C7" s="23"/>
      <c r="D7" s="41">
        <v>14</v>
      </c>
      <c r="E7" s="41"/>
      <c r="F7" s="41">
        <v>1</v>
      </c>
      <c r="G7" s="41"/>
      <c r="H7" s="41"/>
      <c r="I7" s="41">
        <v>13</v>
      </c>
      <c r="J7" s="41"/>
      <c r="K7" s="41"/>
      <c r="L7" s="41"/>
      <c r="M7" s="41"/>
      <c r="N7" s="41"/>
      <c r="O7" s="23"/>
      <c r="P7" s="23"/>
      <c r="Q7" s="23"/>
      <c r="R7" s="23"/>
      <c r="S7" s="23"/>
      <c r="T7" s="23"/>
      <c r="U7" s="23"/>
    </row>
    <row r="8" spans="2:21" ht="19.5" customHeight="1">
      <c r="B8" s="22" t="s">
        <v>361</v>
      </c>
      <c r="C8" s="23"/>
      <c r="D8" s="41">
        <v>6</v>
      </c>
      <c r="E8" s="41"/>
      <c r="F8" s="41"/>
      <c r="G8" s="41"/>
      <c r="H8" s="41"/>
      <c r="I8" s="41"/>
      <c r="J8" s="41"/>
      <c r="K8" s="41"/>
      <c r="L8" s="42">
        <v>6</v>
      </c>
      <c r="M8" s="41"/>
      <c r="N8" s="41"/>
      <c r="O8" s="28">
        <v>2014</v>
      </c>
      <c r="P8" s="23"/>
      <c r="Q8" s="23"/>
      <c r="R8" s="23"/>
      <c r="S8" s="23"/>
      <c r="T8" s="23"/>
      <c r="U8" s="23"/>
    </row>
    <row r="9" spans="2:21" ht="19.5" customHeight="1">
      <c r="B9" s="22" t="s">
        <v>174</v>
      </c>
      <c r="C9" s="23"/>
      <c r="D9" s="41">
        <v>3</v>
      </c>
      <c r="E9" s="41"/>
      <c r="F9" s="41"/>
      <c r="G9" s="41"/>
      <c r="H9" s="41"/>
      <c r="I9" s="41"/>
      <c r="J9" s="41"/>
      <c r="K9" s="41"/>
      <c r="L9" s="41">
        <v>3</v>
      </c>
      <c r="M9" s="41"/>
      <c r="N9" s="41"/>
      <c r="O9" s="23"/>
      <c r="P9" s="23"/>
      <c r="Q9" s="23"/>
      <c r="R9" s="23"/>
      <c r="S9" s="23"/>
      <c r="T9" s="23"/>
      <c r="U9" s="23"/>
    </row>
    <row r="10" spans="2:21" ht="19.5" customHeight="1">
      <c r="B10" s="22" t="s">
        <v>175</v>
      </c>
      <c r="C10" s="23"/>
      <c r="D10" s="41">
        <v>3</v>
      </c>
      <c r="E10" s="41"/>
      <c r="F10" s="41">
        <v>3</v>
      </c>
      <c r="G10" s="41"/>
      <c r="H10" s="41"/>
      <c r="I10" s="41"/>
      <c r="J10" s="41"/>
      <c r="K10" s="41"/>
      <c r="L10" s="41"/>
      <c r="M10" s="41"/>
      <c r="N10" s="41"/>
      <c r="O10" s="23"/>
      <c r="P10" s="23"/>
      <c r="Q10" s="23"/>
      <c r="R10" s="23"/>
      <c r="S10" s="23"/>
      <c r="T10" s="23"/>
      <c r="U10" s="23"/>
    </row>
    <row r="11" spans="2:21" ht="19.5" customHeight="1">
      <c r="B11" s="22" t="s">
        <v>176</v>
      </c>
      <c r="C11" s="23"/>
      <c r="D11" s="41">
        <v>4</v>
      </c>
      <c r="E11" s="41"/>
      <c r="F11" s="41"/>
      <c r="G11" s="41"/>
      <c r="H11" s="41"/>
      <c r="I11" s="41"/>
      <c r="J11" s="41"/>
      <c r="K11" s="41"/>
      <c r="L11" s="41">
        <v>4</v>
      </c>
      <c r="M11" s="41"/>
      <c r="N11" s="41"/>
      <c r="O11" s="23"/>
      <c r="P11" s="23"/>
      <c r="Q11" s="23"/>
      <c r="R11" s="23"/>
      <c r="S11" s="23"/>
      <c r="T11" s="23"/>
      <c r="U11" s="23"/>
    </row>
    <row r="12" spans="2:21" ht="19.5" customHeight="1">
      <c r="B12" s="22" t="s">
        <v>177</v>
      </c>
      <c r="C12" s="23"/>
      <c r="D12" s="41">
        <v>7</v>
      </c>
      <c r="E12" s="41"/>
      <c r="F12" s="41">
        <v>4</v>
      </c>
      <c r="G12" s="41"/>
      <c r="H12" s="41"/>
      <c r="I12" s="41"/>
      <c r="J12" s="41"/>
      <c r="K12" s="41"/>
      <c r="L12" s="41"/>
      <c r="M12" s="41">
        <v>3</v>
      </c>
      <c r="N12" s="41"/>
      <c r="O12" s="23"/>
      <c r="P12" s="23"/>
      <c r="Q12" s="23"/>
      <c r="R12" s="23"/>
      <c r="S12" s="23"/>
      <c r="T12" s="23"/>
      <c r="U12" s="23"/>
    </row>
    <row r="13" spans="2:21" ht="19.5" customHeight="1">
      <c r="B13" s="22" t="s">
        <v>122</v>
      </c>
      <c r="C13" s="23"/>
      <c r="D13" s="41">
        <v>2</v>
      </c>
      <c r="E13" s="41">
        <v>2</v>
      </c>
      <c r="F13" s="41"/>
      <c r="G13" s="41"/>
      <c r="H13" s="41"/>
      <c r="I13" s="41"/>
      <c r="J13" s="41"/>
      <c r="K13" s="41"/>
      <c r="L13" s="41"/>
      <c r="M13" s="41"/>
      <c r="N13" s="41"/>
      <c r="O13" s="23"/>
      <c r="P13" s="23"/>
      <c r="Q13" s="23"/>
      <c r="R13" s="23"/>
      <c r="S13" s="23"/>
      <c r="T13" s="23"/>
      <c r="U13" s="23"/>
    </row>
    <row r="14" spans="2:21" s="20" customFormat="1" ht="19.5" customHeight="1">
      <c r="B14" s="52" t="s">
        <v>47</v>
      </c>
      <c r="C14" s="28"/>
      <c r="D14" s="52">
        <v>25</v>
      </c>
      <c r="E14" s="52"/>
      <c r="F14" s="52"/>
      <c r="G14" s="52"/>
      <c r="H14" s="52"/>
      <c r="I14" s="52"/>
      <c r="J14" s="52"/>
      <c r="K14" s="52"/>
      <c r="L14" s="52">
        <v>25</v>
      </c>
      <c r="M14" s="52"/>
      <c r="N14" s="52"/>
      <c r="O14" s="28"/>
      <c r="P14" s="28"/>
      <c r="Q14" s="28"/>
      <c r="R14" s="28"/>
      <c r="S14" s="28"/>
      <c r="T14" s="28"/>
      <c r="U14" s="28"/>
    </row>
    <row r="15" spans="2:21" ht="19.5" customHeight="1">
      <c r="B15" s="22" t="s">
        <v>154</v>
      </c>
      <c r="C15" s="23"/>
      <c r="D15" s="41">
        <v>12</v>
      </c>
      <c r="E15" s="41"/>
      <c r="F15" s="41"/>
      <c r="G15" s="41"/>
      <c r="H15" s="41"/>
      <c r="I15" s="41"/>
      <c r="J15" s="41"/>
      <c r="K15" s="41"/>
      <c r="L15" s="41">
        <v>12</v>
      </c>
      <c r="M15" s="41"/>
      <c r="N15" s="41"/>
      <c r="O15" s="23"/>
      <c r="P15" s="23"/>
      <c r="Q15" s="23"/>
      <c r="R15" s="23"/>
      <c r="S15" s="23"/>
      <c r="T15" s="23"/>
      <c r="U15" s="23"/>
    </row>
    <row r="16" spans="2:21" ht="19.5" customHeight="1">
      <c r="B16" s="22" t="s">
        <v>178</v>
      </c>
      <c r="C16" s="23"/>
      <c r="D16" s="41">
        <v>7</v>
      </c>
      <c r="E16" s="41"/>
      <c r="F16" s="41"/>
      <c r="G16" s="41"/>
      <c r="H16" s="41"/>
      <c r="I16" s="41"/>
      <c r="J16" s="41"/>
      <c r="K16" s="41"/>
      <c r="L16" s="41">
        <v>7</v>
      </c>
      <c r="M16" s="41"/>
      <c r="N16" s="41"/>
      <c r="O16" s="23"/>
      <c r="P16" s="23"/>
      <c r="Q16" s="23"/>
      <c r="R16" s="23"/>
      <c r="S16" s="23"/>
      <c r="T16" s="23"/>
      <c r="U16" s="23"/>
    </row>
    <row r="17" spans="2:21" s="20" customFormat="1" ht="19.5" customHeight="1">
      <c r="B17" s="52" t="s">
        <v>323</v>
      </c>
      <c r="C17" s="28"/>
      <c r="D17" s="52">
        <v>6</v>
      </c>
      <c r="E17" s="52"/>
      <c r="F17" s="52"/>
      <c r="G17" s="52"/>
      <c r="H17" s="52"/>
      <c r="I17" s="52"/>
      <c r="J17" s="52"/>
      <c r="K17" s="52"/>
      <c r="L17" s="52"/>
      <c r="M17" s="52"/>
      <c r="N17" s="52">
        <v>6</v>
      </c>
      <c r="O17" s="28" t="s">
        <v>326</v>
      </c>
      <c r="P17" s="28"/>
      <c r="Q17" s="28"/>
      <c r="R17" s="28"/>
      <c r="S17" s="28"/>
      <c r="T17" s="28"/>
      <c r="U17" s="28"/>
    </row>
    <row r="18" spans="2:21" ht="19.5" customHeight="1">
      <c r="B18" s="22" t="s">
        <v>179</v>
      </c>
      <c r="C18" s="23"/>
      <c r="D18" s="41">
        <v>8</v>
      </c>
      <c r="E18" s="41"/>
      <c r="F18" s="41"/>
      <c r="G18" s="41"/>
      <c r="H18" s="41"/>
      <c r="I18" s="41">
        <v>8</v>
      </c>
      <c r="J18" s="41"/>
      <c r="K18" s="41"/>
      <c r="L18" s="41"/>
      <c r="M18" s="41"/>
      <c r="N18" s="41"/>
      <c r="O18" s="23"/>
      <c r="P18" s="23"/>
      <c r="Q18" s="23"/>
      <c r="R18" s="23"/>
      <c r="S18" s="23"/>
      <c r="T18" s="23"/>
      <c r="U18" s="23"/>
    </row>
    <row r="19" spans="2:21" ht="19.5" customHeight="1">
      <c r="B19" s="22" t="s">
        <v>97</v>
      </c>
      <c r="C19" s="23"/>
      <c r="D19" s="41">
        <v>3</v>
      </c>
      <c r="E19" s="41"/>
      <c r="F19" s="41"/>
      <c r="G19" s="41"/>
      <c r="H19" s="41"/>
      <c r="I19" s="41"/>
      <c r="J19" s="41"/>
      <c r="K19" s="41"/>
      <c r="L19" s="41">
        <v>3</v>
      </c>
      <c r="M19" s="41"/>
      <c r="N19" s="41"/>
      <c r="O19" s="23"/>
      <c r="P19" s="23"/>
      <c r="Q19" s="23"/>
      <c r="R19" s="23"/>
      <c r="S19" s="23"/>
      <c r="T19" s="23"/>
      <c r="U19" s="23"/>
    </row>
    <row r="20" spans="2:21" ht="19.5" customHeight="1">
      <c r="B20" s="22" t="s">
        <v>180</v>
      </c>
      <c r="C20" s="23"/>
      <c r="D20" s="41">
        <v>8</v>
      </c>
      <c r="E20" s="41"/>
      <c r="F20" s="41"/>
      <c r="G20" s="41"/>
      <c r="H20" s="41"/>
      <c r="I20" s="41"/>
      <c r="J20" s="41"/>
      <c r="K20" s="41"/>
      <c r="L20" s="41">
        <v>8</v>
      </c>
      <c r="M20" s="41"/>
      <c r="N20" s="41"/>
      <c r="O20" s="23"/>
      <c r="P20" s="23"/>
      <c r="Q20" s="23"/>
      <c r="R20" s="23"/>
      <c r="S20" s="23"/>
      <c r="T20" s="23"/>
      <c r="U20" s="23"/>
    </row>
    <row r="21" spans="2:21" ht="19.5" customHeight="1">
      <c r="B21" s="22" t="s">
        <v>181</v>
      </c>
      <c r="C21" s="23"/>
      <c r="D21" s="41">
        <v>23</v>
      </c>
      <c r="E21" s="41"/>
      <c r="F21" s="41"/>
      <c r="G21" s="41"/>
      <c r="H21" s="41"/>
      <c r="I21" s="41"/>
      <c r="J21" s="41">
        <v>5</v>
      </c>
      <c r="K21" s="41">
        <v>15</v>
      </c>
      <c r="L21" s="41">
        <v>5</v>
      </c>
      <c r="M21" s="41"/>
      <c r="N21" s="41"/>
      <c r="O21" s="51"/>
      <c r="P21" s="23"/>
      <c r="Q21" s="23"/>
      <c r="R21" s="23"/>
      <c r="S21" s="23"/>
      <c r="T21" s="23"/>
      <c r="U21" s="23"/>
    </row>
    <row r="22" spans="2:21" ht="19.5" customHeight="1">
      <c r="B22" s="22" t="s">
        <v>78</v>
      </c>
      <c r="C22" s="23"/>
      <c r="D22" s="41">
        <v>6</v>
      </c>
      <c r="E22" s="41"/>
      <c r="F22" s="41"/>
      <c r="G22" s="41"/>
      <c r="H22" s="41"/>
      <c r="I22" s="41"/>
      <c r="J22" s="41"/>
      <c r="K22" s="41"/>
      <c r="L22" s="41">
        <v>6</v>
      </c>
      <c r="M22" s="41"/>
      <c r="N22" s="41"/>
      <c r="O22" s="23"/>
      <c r="P22" s="23"/>
      <c r="Q22" s="23"/>
      <c r="R22" s="23"/>
      <c r="S22" s="23"/>
      <c r="T22" s="23"/>
      <c r="U22" s="23"/>
    </row>
    <row r="23" spans="2:21" ht="19.5" customHeight="1">
      <c r="B23" s="22" t="s">
        <v>182</v>
      </c>
      <c r="C23" s="23"/>
      <c r="D23" s="41">
        <v>4</v>
      </c>
      <c r="E23" s="41"/>
      <c r="F23" s="41"/>
      <c r="G23" s="41"/>
      <c r="H23" s="41">
        <v>4</v>
      </c>
      <c r="I23" s="41"/>
      <c r="J23" s="41"/>
      <c r="K23" s="41"/>
      <c r="L23" s="41"/>
      <c r="M23" s="41"/>
      <c r="N23" s="41"/>
      <c r="O23" s="23"/>
      <c r="P23" s="23"/>
      <c r="Q23" s="23"/>
      <c r="R23" s="23"/>
      <c r="S23" s="23"/>
      <c r="T23" s="23"/>
      <c r="U23" s="23"/>
    </row>
    <row r="24" spans="2:21" ht="19.5" customHeight="1">
      <c r="B24" s="22" t="s">
        <v>183</v>
      </c>
      <c r="C24" s="23"/>
      <c r="D24" s="41">
        <v>12</v>
      </c>
      <c r="E24" s="41"/>
      <c r="F24" s="41">
        <v>10</v>
      </c>
      <c r="G24" s="41">
        <v>2</v>
      </c>
      <c r="H24" s="41"/>
      <c r="I24" s="41"/>
      <c r="J24" s="41"/>
      <c r="K24" s="41"/>
      <c r="L24" s="41"/>
      <c r="M24" s="41"/>
      <c r="N24" s="41"/>
      <c r="O24" s="23"/>
      <c r="P24" s="23"/>
      <c r="Q24" s="23"/>
      <c r="R24" s="23"/>
      <c r="S24" s="23"/>
      <c r="T24" s="23"/>
      <c r="U24" s="23"/>
    </row>
    <row r="25" spans="2:21" ht="19.5" customHeight="1">
      <c r="B25" s="22" t="s">
        <v>184</v>
      </c>
      <c r="C25" s="23"/>
      <c r="D25" s="41">
        <v>7</v>
      </c>
      <c r="E25" s="41"/>
      <c r="F25" s="41"/>
      <c r="G25" s="41"/>
      <c r="H25" s="41"/>
      <c r="I25" s="41"/>
      <c r="J25" s="41"/>
      <c r="K25" s="41"/>
      <c r="L25" s="41">
        <v>7</v>
      </c>
      <c r="M25" s="41"/>
      <c r="N25" s="41"/>
      <c r="O25" s="23"/>
      <c r="P25" s="23"/>
      <c r="Q25" s="23"/>
      <c r="R25" s="23"/>
      <c r="S25" s="23"/>
      <c r="T25" s="23"/>
      <c r="U25" s="23"/>
    </row>
    <row r="26" spans="2:21" ht="19.5" customHeight="1">
      <c r="B26" s="22" t="s">
        <v>185</v>
      </c>
      <c r="C26" s="23"/>
      <c r="D26" s="41">
        <v>33</v>
      </c>
      <c r="E26" s="41"/>
      <c r="F26" s="41"/>
      <c r="G26" s="41"/>
      <c r="H26" s="41"/>
      <c r="I26" s="41"/>
      <c r="J26" s="41">
        <v>33</v>
      </c>
      <c r="K26" s="41"/>
      <c r="L26" s="41"/>
      <c r="M26" s="41"/>
      <c r="N26" s="41"/>
      <c r="O26" s="23"/>
      <c r="P26" s="23"/>
      <c r="Q26" s="23"/>
      <c r="R26" s="23"/>
      <c r="S26" s="23"/>
      <c r="T26" s="23"/>
      <c r="U26" s="23"/>
    </row>
    <row r="27" spans="2:21" ht="19.5" customHeight="1">
      <c r="B27" s="22" t="s">
        <v>186</v>
      </c>
      <c r="C27" s="23"/>
      <c r="D27" s="41">
        <v>2</v>
      </c>
      <c r="E27" s="41"/>
      <c r="F27" s="41">
        <v>1</v>
      </c>
      <c r="G27" s="41"/>
      <c r="H27" s="41"/>
      <c r="I27" s="41"/>
      <c r="J27" s="41"/>
      <c r="K27" s="41">
        <v>1</v>
      </c>
      <c r="L27" s="41"/>
      <c r="M27" s="41"/>
      <c r="N27" s="41"/>
      <c r="O27" s="23"/>
      <c r="P27" s="23"/>
      <c r="Q27" s="23"/>
      <c r="R27" s="23"/>
      <c r="S27" s="23"/>
      <c r="T27" s="23"/>
      <c r="U27" s="23"/>
    </row>
    <row r="28" spans="2:21" ht="19.5" customHeight="1">
      <c r="B28" s="22" t="s">
        <v>113</v>
      </c>
      <c r="C28" s="23"/>
      <c r="D28" s="41">
        <v>23</v>
      </c>
      <c r="E28" s="41"/>
      <c r="F28" s="41"/>
      <c r="G28" s="41"/>
      <c r="H28" s="41"/>
      <c r="I28" s="41"/>
      <c r="J28" s="41"/>
      <c r="K28" s="41"/>
      <c r="L28" s="41">
        <v>23</v>
      </c>
      <c r="M28" s="41"/>
      <c r="N28" s="41"/>
      <c r="O28" s="23"/>
      <c r="P28" s="23"/>
      <c r="Q28" s="23"/>
      <c r="R28" s="23"/>
      <c r="S28" s="23"/>
      <c r="T28" s="23"/>
      <c r="U28" s="23"/>
    </row>
    <row r="29" spans="2:21" ht="19.5" customHeight="1">
      <c r="B29" s="22" t="s">
        <v>187</v>
      </c>
      <c r="C29" s="23"/>
      <c r="D29" s="41">
        <v>1</v>
      </c>
      <c r="E29" s="41"/>
      <c r="F29" s="41"/>
      <c r="G29" s="41"/>
      <c r="H29" s="41"/>
      <c r="I29" s="41"/>
      <c r="J29" s="41"/>
      <c r="K29" s="41"/>
      <c r="L29" s="41">
        <v>1</v>
      </c>
      <c r="M29" s="41"/>
      <c r="N29" s="41"/>
      <c r="O29" s="23"/>
      <c r="P29" s="23"/>
      <c r="Q29" s="23"/>
      <c r="R29" s="23"/>
      <c r="S29" s="23"/>
      <c r="T29" s="23"/>
      <c r="U29" s="23"/>
    </row>
    <row r="30" spans="2:21" ht="19.5" customHeight="1">
      <c r="B30" s="22" t="s">
        <v>188</v>
      </c>
      <c r="C30" s="23"/>
      <c r="D30" s="41">
        <v>4</v>
      </c>
      <c r="E30" s="41"/>
      <c r="F30" s="41"/>
      <c r="G30" s="41"/>
      <c r="H30" s="41"/>
      <c r="I30" s="41"/>
      <c r="J30" s="41"/>
      <c r="K30" s="41"/>
      <c r="L30" s="41">
        <v>4</v>
      </c>
      <c r="M30" s="41"/>
      <c r="N30" s="41"/>
      <c r="O30" s="23"/>
      <c r="P30" s="23"/>
      <c r="Q30" s="23"/>
      <c r="R30" s="23"/>
      <c r="S30" s="23"/>
      <c r="T30" s="23"/>
      <c r="U30" s="23"/>
    </row>
    <row r="31" spans="2:21" ht="19.5" customHeight="1">
      <c r="B31" s="71" t="s">
        <v>246</v>
      </c>
      <c r="C31" s="71"/>
      <c r="D31" s="45">
        <f>SUM(D7:D30)</f>
        <v>223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3"/>
      <c r="P31" s="23"/>
      <c r="Q31" s="23"/>
      <c r="R31" s="23"/>
      <c r="S31" s="23"/>
      <c r="T31" s="23"/>
      <c r="U31" s="23"/>
    </row>
    <row r="32" spans="1:14" s="14" customFormat="1" ht="19.5" customHeight="1" thickBot="1">
      <c r="A32" s="14" t="s">
        <v>261</v>
      </c>
      <c r="D32" s="16">
        <f>SUM('Sheet 9'!D36+'Sheet 10'!D31)</f>
        <v>305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9.5" customHeight="1" thickBot="1">
      <c r="A33" s="12" t="s">
        <v>189</v>
      </c>
      <c r="B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4:14" ht="19.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9.5" customHeight="1">
      <c r="B35" s="3" t="s">
        <v>190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</sheetData>
  <sheetProtection/>
  <mergeCells count="1">
    <mergeCell ref="B31:C3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zoomScale="75" zoomScaleNormal="75" zoomScaleSheetLayoutView="75" zoomScalePageLayoutView="0" workbookViewId="0" topLeftCell="A1">
      <selection activeCell="A34" sqref="A34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5" width="6.7109375" style="2" customWidth="1"/>
    <col min="6" max="6" width="6.421875" style="2" customWidth="1"/>
    <col min="7" max="12" width="6.7109375" style="2" customWidth="1"/>
    <col min="13" max="14" width="10.140625" style="2" customWidth="1"/>
    <col min="15" max="18" width="9.7109375" style="2" customWidth="1"/>
    <col min="19" max="16384" width="11.421875" style="2" customWidth="1"/>
  </cols>
  <sheetData>
    <row r="1" ht="19.5" customHeight="1" thickBot="1"/>
    <row r="2" ht="19.5" customHeight="1">
      <c r="B2" s="67" t="s">
        <v>189</v>
      </c>
    </row>
    <row r="3" spans="1:22" ht="19.5" customHeight="1">
      <c r="A3" s="25"/>
      <c r="B3" s="25" t="s">
        <v>366</v>
      </c>
      <c r="C3" s="25"/>
      <c r="D3" s="2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5" t="s">
        <v>290</v>
      </c>
      <c r="T3" s="23"/>
      <c r="U3" s="23"/>
      <c r="V3" s="23"/>
    </row>
    <row r="4" spans="1:22" ht="19.5" customHeight="1">
      <c r="A4" s="24" t="s">
        <v>0</v>
      </c>
      <c r="B4" s="25"/>
      <c r="C4" s="24" t="s">
        <v>1</v>
      </c>
      <c r="D4" s="24" t="s">
        <v>2</v>
      </c>
      <c r="E4" s="24" t="s">
        <v>3</v>
      </c>
      <c r="F4" s="24" t="s">
        <v>4</v>
      </c>
      <c r="G4" s="24" t="s">
        <v>291</v>
      </c>
      <c r="H4" s="24" t="s">
        <v>5</v>
      </c>
      <c r="I4" s="24" t="s">
        <v>6</v>
      </c>
      <c r="J4" s="24" t="s">
        <v>6</v>
      </c>
      <c r="K4" s="24" t="s">
        <v>7</v>
      </c>
      <c r="L4" s="24" t="s">
        <v>7</v>
      </c>
      <c r="M4" s="24" t="s">
        <v>8</v>
      </c>
      <c r="N4" s="24" t="s">
        <v>8</v>
      </c>
      <c r="O4" s="24" t="s">
        <v>8</v>
      </c>
      <c r="P4" s="24" t="s">
        <v>7</v>
      </c>
      <c r="Q4" s="24" t="s">
        <v>7</v>
      </c>
      <c r="R4" s="24" t="s">
        <v>7</v>
      </c>
      <c r="S4" s="23"/>
      <c r="T4" s="23"/>
      <c r="U4" s="23"/>
      <c r="V4" s="23"/>
    </row>
    <row r="5" spans="1:22" ht="19.5" customHeight="1">
      <c r="A5" s="25"/>
      <c r="B5" s="25"/>
      <c r="C5" s="25"/>
      <c r="D5" s="24" t="s">
        <v>9</v>
      </c>
      <c r="E5" s="23"/>
      <c r="F5" s="26">
        <v>70</v>
      </c>
      <c r="G5" s="25">
        <v>70</v>
      </c>
      <c r="H5" s="26">
        <v>125</v>
      </c>
      <c r="I5" s="26">
        <v>70</v>
      </c>
      <c r="J5" s="26">
        <v>150</v>
      </c>
      <c r="K5" s="26">
        <v>70</v>
      </c>
      <c r="L5" s="26">
        <v>150</v>
      </c>
      <c r="M5" s="24" t="s">
        <v>307</v>
      </c>
      <c r="N5" s="24" t="s">
        <v>308</v>
      </c>
      <c r="O5" s="24" t="s">
        <v>10</v>
      </c>
      <c r="P5" s="24" t="s">
        <v>11</v>
      </c>
      <c r="Q5" s="24" t="s">
        <v>12</v>
      </c>
      <c r="R5" s="24" t="s">
        <v>13</v>
      </c>
      <c r="S5" s="23"/>
      <c r="T5" s="23"/>
      <c r="U5" s="23"/>
      <c r="V5" s="23"/>
    </row>
    <row r="6" spans="1:22" ht="19.5" customHeight="1">
      <c r="A6" s="23" t="s">
        <v>189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2" t="s">
        <v>14</v>
      </c>
      <c r="P6" s="22" t="s">
        <v>15</v>
      </c>
      <c r="Q6" s="23"/>
      <c r="R6" s="23"/>
      <c r="S6" s="23"/>
      <c r="T6" s="23"/>
      <c r="U6" s="23"/>
      <c r="V6" s="23"/>
    </row>
    <row r="7" spans="1:22" ht="19.5" customHeight="1">
      <c r="A7" s="23"/>
      <c r="B7" s="22" t="s">
        <v>191</v>
      </c>
      <c r="C7" s="23"/>
      <c r="D7" s="41">
        <v>3</v>
      </c>
      <c r="E7" s="41"/>
      <c r="F7" s="41"/>
      <c r="G7" s="41"/>
      <c r="H7" s="41"/>
      <c r="I7" s="41"/>
      <c r="J7" s="41"/>
      <c r="K7" s="41">
        <v>3</v>
      </c>
      <c r="L7" s="41"/>
      <c r="M7" s="41"/>
      <c r="N7" s="41"/>
      <c r="O7" s="41"/>
      <c r="P7" s="41"/>
      <c r="Q7" s="41"/>
      <c r="R7" s="41"/>
      <c r="S7" s="23"/>
      <c r="T7" s="23"/>
      <c r="U7" s="23"/>
      <c r="V7" s="23"/>
    </row>
    <row r="8" spans="1:22" ht="19.5" customHeight="1">
      <c r="A8" s="23"/>
      <c r="B8" s="22" t="s">
        <v>192</v>
      </c>
      <c r="C8" s="23"/>
      <c r="D8" s="41">
        <v>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>
        <v>7</v>
      </c>
      <c r="Q8" s="41"/>
      <c r="R8" s="41"/>
      <c r="S8" s="23"/>
      <c r="T8" s="23"/>
      <c r="U8" s="23"/>
      <c r="V8" s="23"/>
    </row>
    <row r="9" spans="1:22" ht="19.5" customHeight="1">
      <c r="A9" s="23"/>
      <c r="B9" s="23"/>
      <c r="C9" s="2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3"/>
      <c r="T9" s="23"/>
      <c r="U9" s="23"/>
      <c r="V9" s="23"/>
    </row>
    <row r="10" spans="1:22" ht="19.5" customHeight="1">
      <c r="A10" s="23"/>
      <c r="B10" s="22" t="s">
        <v>193</v>
      </c>
      <c r="C10" s="23"/>
      <c r="D10" s="41">
        <v>7</v>
      </c>
      <c r="E10" s="41"/>
      <c r="F10" s="41"/>
      <c r="G10" s="41"/>
      <c r="H10" s="41"/>
      <c r="I10" s="41">
        <v>7</v>
      </c>
      <c r="J10" s="41"/>
      <c r="K10" s="41"/>
      <c r="L10" s="41"/>
      <c r="M10" s="41"/>
      <c r="N10" s="41"/>
      <c r="O10" s="41"/>
      <c r="P10" s="41"/>
      <c r="Q10" s="41"/>
      <c r="R10" s="41"/>
      <c r="S10" s="23"/>
      <c r="T10" s="23"/>
      <c r="U10" s="23"/>
      <c r="V10" s="23"/>
    </row>
    <row r="11" spans="1:22" ht="19.5" customHeight="1">
      <c r="A11" s="23"/>
      <c r="B11" s="22" t="s">
        <v>194</v>
      </c>
      <c r="C11" s="23"/>
      <c r="D11" s="41">
        <v>26</v>
      </c>
      <c r="E11" s="41"/>
      <c r="F11" s="41"/>
      <c r="G11" s="41"/>
      <c r="H11" s="41">
        <v>1</v>
      </c>
      <c r="I11" s="41">
        <v>5</v>
      </c>
      <c r="J11" s="41">
        <v>14</v>
      </c>
      <c r="K11" s="41"/>
      <c r="L11" s="41"/>
      <c r="M11" s="41"/>
      <c r="N11" s="41"/>
      <c r="O11" s="41">
        <v>6</v>
      </c>
      <c r="P11" s="41"/>
      <c r="Q11" s="41"/>
      <c r="R11" s="41"/>
      <c r="S11" s="23"/>
      <c r="T11" s="23"/>
      <c r="U11" s="23"/>
      <c r="V11" s="23"/>
    </row>
    <row r="12" spans="1:22" ht="19.5" customHeight="1">
      <c r="A12" s="71" t="s">
        <v>260</v>
      </c>
      <c r="B12" s="81"/>
      <c r="C12" s="81"/>
      <c r="D12" s="45">
        <f>SUM(D6:D11)</f>
        <v>43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25"/>
      <c r="T12" s="23"/>
      <c r="U12" s="23"/>
      <c r="V12" s="23"/>
    </row>
    <row r="13" spans="1:22" s="14" customFormat="1" ht="19.5" customHeight="1">
      <c r="A13" s="25"/>
      <c r="B13" s="25"/>
      <c r="C13" s="2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25"/>
      <c r="T13" s="25"/>
      <c r="U13" s="25"/>
      <c r="V13" s="25"/>
    </row>
    <row r="14" spans="1:22" ht="19.5" customHeight="1">
      <c r="A14" s="24" t="s">
        <v>238</v>
      </c>
      <c r="B14" s="23"/>
      <c r="C14" s="23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25"/>
      <c r="T14" s="23"/>
      <c r="U14" s="23"/>
      <c r="V14" s="23"/>
    </row>
    <row r="15" spans="1:22" ht="19.5" customHeight="1">
      <c r="A15" s="23"/>
      <c r="B15" s="23" t="s">
        <v>305</v>
      </c>
      <c r="C15" s="23"/>
      <c r="D15" s="41">
        <v>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>
        <v>4</v>
      </c>
      <c r="S15" s="25"/>
      <c r="T15" s="23"/>
      <c r="U15" s="23"/>
      <c r="V15" s="23"/>
    </row>
    <row r="16" spans="1:22" ht="19.5" customHeight="1">
      <c r="A16" s="23"/>
      <c r="B16" s="22" t="s">
        <v>115</v>
      </c>
      <c r="C16" s="23"/>
      <c r="D16" s="41">
        <v>52</v>
      </c>
      <c r="E16" s="41"/>
      <c r="F16" s="41"/>
      <c r="G16" s="41"/>
      <c r="H16" s="41"/>
      <c r="I16" s="41"/>
      <c r="J16" s="41">
        <v>3</v>
      </c>
      <c r="K16" s="41"/>
      <c r="L16" s="41">
        <v>10</v>
      </c>
      <c r="M16" s="41"/>
      <c r="N16" s="42">
        <v>2</v>
      </c>
      <c r="O16" s="41">
        <v>10</v>
      </c>
      <c r="P16" s="41">
        <v>1</v>
      </c>
      <c r="Q16" s="41"/>
      <c r="R16" s="41">
        <v>26</v>
      </c>
      <c r="S16" s="68">
        <v>2014</v>
      </c>
      <c r="T16" s="23"/>
      <c r="U16" s="23"/>
      <c r="V16" s="23"/>
    </row>
    <row r="17" spans="1:22" ht="19.5" customHeight="1">
      <c r="A17" s="23"/>
      <c r="B17" s="22" t="s">
        <v>195</v>
      </c>
      <c r="C17" s="23"/>
      <c r="D17" s="41">
        <v>10</v>
      </c>
      <c r="E17" s="41"/>
      <c r="F17" s="41"/>
      <c r="G17" s="41"/>
      <c r="H17" s="41"/>
      <c r="I17" s="41">
        <v>6</v>
      </c>
      <c r="J17" s="41">
        <v>4</v>
      </c>
      <c r="K17" s="41"/>
      <c r="L17" s="41"/>
      <c r="M17" s="41"/>
      <c r="N17" s="41"/>
      <c r="O17" s="41"/>
      <c r="P17" s="41"/>
      <c r="Q17" s="41"/>
      <c r="R17" s="41"/>
      <c r="S17" s="25"/>
      <c r="T17" s="23"/>
      <c r="U17" s="23"/>
      <c r="V17" s="23"/>
    </row>
    <row r="18" spans="1:22" ht="19.5" customHeight="1">
      <c r="A18" s="23"/>
      <c r="B18" s="23"/>
      <c r="C18" s="2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25"/>
      <c r="T18" s="23"/>
      <c r="U18" s="23"/>
      <c r="V18" s="23"/>
    </row>
    <row r="19" spans="1:22" ht="19.5" customHeight="1">
      <c r="A19" s="23"/>
      <c r="B19" s="22" t="s">
        <v>196</v>
      </c>
      <c r="C19" s="23"/>
      <c r="D19" s="41">
        <v>7</v>
      </c>
      <c r="E19" s="41"/>
      <c r="F19" s="41"/>
      <c r="G19" s="41"/>
      <c r="H19" s="41"/>
      <c r="I19" s="41"/>
      <c r="J19" s="41"/>
      <c r="K19" s="41">
        <v>7</v>
      </c>
      <c r="L19" s="41"/>
      <c r="M19" s="41"/>
      <c r="N19" s="41"/>
      <c r="O19" s="41"/>
      <c r="P19" s="41"/>
      <c r="Q19" s="41"/>
      <c r="R19" s="41"/>
      <c r="S19" s="25"/>
      <c r="T19" s="23"/>
      <c r="U19" s="23"/>
      <c r="V19" s="23"/>
    </row>
    <row r="20" spans="1:22" ht="19.5" customHeight="1">
      <c r="A20" s="23"/>
      <c r="B20" s="22" t="s">
        <v>197</v>
      </c>
      <c r="C20" s="23"/>
      <c r="D20" s="41">
        <v>3</v>
      </c>
      <c r="E20" s="41">
        <v>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69"/>
      <c r="T20" s="23"/>
      <c r="U20" s="23"/>
      <c r="V20" s="23"/>
    </row>
    <row r="21" spans="1:22" ht="19.5" customHeight="1">
      <c r="A21" s="71" t="s">
        <v>262</v>
      </c>
      <c r="B21" s="81"/>
      <c r="C21" s="81"/>
      <c r="D21" s="45">
        <f>SUM(D15:D20)</f>
        <v>76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25"/>
      <c r="T21" s="23"/>
      <c r="U21" s="23"/>
      <c r="V21" s="23"/>
    </row>
    <row r="22" spans="1:22" ht="19.5" customHeight="1">
      <c r="A22" s="23"/>
      <c r="B22" s="23"/>
      <c r="C22" s="23"/>
      <c r="D22" s="45"/>
      <c r="E22" s="45"/>
      <c r="F22" s="41"/>
      <c r="G22" s="41"/>
      <c r="H22" s="45"/>
      <c r="I22" s="45"/>
      <c r="J22" s="45"/>
      <c r="K22" s="45"/>
      <c r="L22" s="45"/>
      <c r="M22" s="45"/>
      <c r="N22" s="45"/>
      <c r="O22" s="41"/>
      <c r="P22" s="41"/>
      <c r="Q22" s="41"/>
      <c r="R22" s="45"/>
      <c r="S22" s="23"/>
      <c r="T22" s="23"/>
      <c r="U22" s="23"/>
      <c r="V22" s="23"/>
    </row>
    <row r="23" spans="1:22" ht="19.5" customHeight="1">
      <c r="A23" s="24" t="s">
        <v>198</v>
      </c>
      <c r="B23" s="23"/>
      <c r="C23" s="2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3"/>
      <c r="T23" s="23"/>
      <c r="U23" s="23"/>
      <c r="V23" s="23"/>
    </row>
    <row r="24" spans="1:22" ht="19.5" customHeight="1">
      <c r="A24" s="23"/>
      <c r="B24" s="23"/>
      <c r="C24" s="23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3"/>
      <c r="T24" s="23"/>
      <c r="U24" s="23"/>
      <c r="V24" s="23"/>
    </row>
    <row r="25" spans="1:22" ht="19.5" customHeight="1">
      <c r="A25" s="23"/>
      <c r="B25" s="22" t="s">
        <v>199</v>
      </c>
      <c r="C25" s="23"/>
      <c r="D25" s="41">
        <v>15</v>
      </c>
      <c r="E25" s="41"/>
      <c r="F25" s="41"/>
      <c r="G25" s="41"/>
      <c r="H25" s="41"/>
      <c r="I25" s="41"/>
      <c r="J25" s="41">
        <v>15</v>
      </c>
      <c r="K25" s="41"/>
      <c r="L25" s="41"/>
      <c r="M25" s="41"/>
      <c r="N25" s="41"/>
      <c r="O25" s="41"/>
      <c r="P25" s="41"/>
      <c r="Q25" s="41"/>
      <c r="R25" s="41"/>
      <c r="S25" s="23"/>
      <c r="T25" s="23"/>
      <c r="U25" s="23"/>
      <c r="V25" s="23"/>
    </row>
    <row r="26" spans="1:22" ht="19.5" customHeight="1">
      <c r="A26" s="23"/>
      <c r="B26" s="22" t="s">
        <v>200</v>
      </c>
      <c r="C26" s="23"/>
      <c r="D26" s="41">
        <v>5</v>
      </c>
      <c r="E26" s="41"/>
      <c r="F26" s="41"/>
      <c r="G26" s="41"/>
      <c r="H26" s="41"/>
      <c r="I26" s="41"/>
      <c r="J26" s="41">
        <v>5</v>
      </c>
      <c r="K26" s="41"/>
      <c r="L26" s="41"/>
      <c r="M26" s="41"/>
      <c r="N26" s="41"/>
      <c r="O26" s="41"/>
      <c r="P26" s="41"/>
      <c r="Q26" s="41"/>
      <c r="R26" s="41"/>
      <c r="S26" s="23"/>
      <c r="T26" s="23"/>
      <c r="U26" s="23"/>
      <c r="V26" s="23"/>
    </row>
    <row r="27" spans="1:22" ht="19.5" customHeight="1">
      <c r="A27" s="23"/>
      <c r="B27" s="23"/>
      <c r="C27" s="23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23"/>
      <c r="T27" s="23"/>
      <c r="U27" s="23"/>
      <c r="V27" s="23"/>
    </row>
    <row r="28" spans="1:22" ht="19.5" customHeight="1">
      <c r="A28" s="23"/>
      <c r="B28" s="22" t="s">
        <v>201</v>
      </c>
      <c r="C28" s="23"/>
      <c r="D28" s="41">
        <v>2</v>
      </c>
      <c r="E28" s="41"/>
      <c r="F28" s="41"/>
      <c r="G28" s="41"/>
      <c r="H28" s="41"/>
      <c r="I28" s="41"/>
      <c r="J28" s="41">
        <v>2</v>
      </c>
      <c r="K28" s="41"/>
      <c r="L28" s="41"/>
      <c r="M28" s="41"/>
      <c r="N28" s="41"/>
      <c r="O28" s="41"/>
      <c r="P28" s="41"/>
      <c r="Q28" s="41"/>
      <c r="R28" s="41"/>
      <c r="S28" s="23"/>
      <c r="T28" s="23"/>
      <c r="U28" s="23"/>
      <c r="V28" s="23"/>
    </row>
    <row r="29" spans="1:22" ht="19.5" customHeight="1">
      <c r="A29" s="23"/>
      <c r="B29" s="22" t="s">
        <v>202</v>
      </c>
      <c r="C29" s="23"/>
      <c r="D29" s="41">
        <v>17</v>
      </c>
      <c r="E29" s="41"/>
      <c r="F29" s="41"/>
      <c r="G29" s="41"/>
      <c r="H29" s="41"/>
      <c r="I29" s="41"/>
      <c r="J29" s="41">
        <v>17</v>
      </c>
      <c r="K29" s="41"/>
      <c r="L29" s="41"/>
      <c r="M29" s="41"/>
      <c r="N29" s="41"/>
      <c r="O29" s="41"/>
      <c r="P29" s="41"/>
      <c r="Q29" s="41"/>
      <c r="R29" s="41"/>
      <c r="S29" s="23"/>
      <c r="T29" s="23"/>
      <c r="U29" s="23"/>
      <c r="V29" s="23"/>
    </row>
    <row r="30" spans="1:22" ht="19.5" customHeight="1">
      <c r="A30" s="23"/>
      <c r="B30" s="22" t="s">
        <v>203</v>
      </c>
      <c r="C30" s="23"/>
      <c r="D30" s="41">
        <v>5</v>
      </c>
      <c r="E30" s="41"/>
      <c r="F30" s="41"/>
      <c r="G30" s="41"/>
      <c r="H30" s="41"/>
      <c r="I30" s="41"/>
      <c r="J30" s="41">
        <v>5</v>
      </c>
      <c r="K30" s="41"/>
      <c r="L30" s="41"/>
      <c r="M30" s="41"/>
      <c r="N30" s="41"/>
      <c r="O30" s="41"/>
      <c r="P30" s="41"/>
      <c r="Q30" s="41"/>
      <c r="R30" s="41"/>
      <c r="S30" s="23"/>
      <c r="T30" s="23"/>
      <c r="U30" s="23"/>
      <c r="V30" s="23"/>
    </row>
    <row r="31" spans="1:22" ht="19.5" customHeight="1">
      <c r="A31" s="23"/>
      <c r="B31" s="23"/>
      <c r="C31" s="2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23"/>
      <c r="T31" s="23"/>
      <c r="U31" s="23"/>
      <c r="V31" s="23"/>
    </row>
    <row r="32" spans="1:22" ht="19.5" customHeight="1">
      <c r="A32" s="71" t="s">
        <v>273</v>
      </c>
      <c r="B32" s="81"/>
      <c r="C32" s="81"/>
      <c r="D32" s="45">
        <f>SUM(D25:D31)</f>
        <v>44</v>
      </c>
      <c r="E32" s="41"/>
      <c r="F32" s="41"/>
      <c r="G32" s="41"/>
      <c r="H32" s="41"/>
      <c r="I32" s="41"/>
      <c r="J32" s="45"/>
      <c r="K32" s="41"/>
      <c r="L32" s="41"/>
      <c r="M32" s="41"/>
      <c r="N32" s="41"/>
      <c r="O32" s="41"/>
      <c r="P32" s="41"/>
      <c r="Q32" s="41"/>
      <c r="R32" s="41"/>
      <c r="S32" s="23"/>
      <c r="T32" s="23"/>
      <c r="U32" s="23"/>
      <c r="V32" s="23"/>
    </row>
    <row r="33" spans="1:22" ht="19.5" customHeight="1">
      <c r="A33" s="23"/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23"/>
      <c r="T33" s="23"/>
      <c r="U33" s="23"/>
      <c r="V33" s="23"/>
    </row>
    <row r="34" spans="1:22" ht="19.5" customHeight="1">
      <c r="A34" s="40" t="s">
        <v>204</v>
      </c>
      <c r="B34" s="23"/>
      <c r="C34" s="2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23"/>
      <c r="T34" s="23"/>
      <c r="U34" s="23"/>
      <c r="V34" s="23"/>
    </row>
    <row r="35" spans="1:22" ht="19.5" customHeight="1">
      <c r="A35" s="23"/>
      <c r="B35" s="22" t="s">
        <v>205</v>
      </c>
      <c r="C35" s="23"/>
      <c r="D35" s="41">
        <v>6</v>
      </c>
      <c r="E35" s="41"/>
      <c r="F35" s="41">
        <v>6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23" t="s">
        <v>297</v>
      </c>
      <c r="T35" s="23"/>
      <c r="U35" s="23"/>
      <c r="V35" s="23"/>
    </row>
    <row r="36" spans="1:22" ht="19.5" customHeight="1">
      <c r="A36" s="23"/>
      <c r="B36" s="22" t="s">
        <v>37</v>
      </c>
      <c r="C36" s="23"/>
      <c r="D36" s="41">
        <v>10</v>
      </c>
      <c r="E36" s="41"/>
      <c r="F36" s="41"/>
      <c r="G36" s="41"/>
      <c r="H36" s="41">
        <v>1</v>
      </c>
      <c r="I36" s="41"/>
      <c r="J36" s="41"/>
      <c r="K36" s="41"/>
      <c r="L36" s="41"/>
      <c r="M36" s="41"/>
      <c r="N36" s="41"/>
      <c r="O36" s="41">
        <v>2</v>
      </c>
      <c r="P36" s="41">
        <v>7</v>
      </c>
      <c r="Q36" s="41"/>
      <c r="R36" s="41"/>
      <c r="S36" s="51"/>
      <c r="T36" s="23"/>
      <c r="U36" s="23"/>
      <c r="V36" s="23"/>
    </row>
    <row r="37" spans="1:22" s="20" customFormat="1" ht="19.5" customHeight="1">
      <c r="A37" s="28"/>
      <c r="B37" s="28" t="s">
        <v>333</v>
      </c>
      <c r="C37" s="28"/>
      <c r="D37" s="52">
        <v>6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 t="s">
        <v>354</v>
      </c>
      <c r="P37" s="52"/>
      <c r="Q37" s="52"/>
      <c r="R37" s="52"/>
      <c r="S37" s="28" t="s">
        <v>330</v>
      </c>
      <c r="T37" s="28"/>
      <c r="U37" s="28"/>
      <c r="V37" s="28"/>
    </row>
    <row r="38" spans="1:22" ht="19.5" customHeight="1">
      <c r="A38" s="23"/>
      <c r="B38" s="22" t="s">
        <v>206</v>
      </c>
      <c r="C38" s="23"/>
      <c r="D38" s="41">
        <v>22</v>
      </c>
      <c r="E38" s="41"/>
      <c r="F38" s="41"/>
      <c r="G38" s="41"/>
      <c r="H38" s="41"/>
      <c r="I38" s="41">
        <v>1</v>
      </c>
      <c r="J38" s="41"/>
      <c r="K38" s="41"/>
      <c r="L38" s="41"/>
      <c r="M38" s="41"/>
      <c r="N38" s="41"/>
      <c r="O38" s="41">
        <v>4</v>
      </c>
      <c r="P38" s="41">
        <v>13</v>
      </c>
      <c r="Q38" s="41"/>
      <c r="R38" s="41">
        <v>4</v>
      </c>
      <c r="S38" s="23"/>
      <c r="T38" s="23"/>
      <c r="U38" s="23"/>
      <c r="V38" s="23"/>
    </row>
    <row r="39" spans="1:22" ht="19.5" customHeight="1">
      <c r="A39" s="23"/>
      <c r="B39" s="22" t="s">
        <v>120</v>
      </c>
      <c r="C39" s="23"/>
      <c r="D39" s="41">
        <v>1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v>1</v>
      </c>
      <c r="P39" s="41"/>
      <c r="Q39" s="41"/>
      <c r="R39" s="41"/>
      <c r="S39" s="23"/>
      <c r="T39" s="23"/>
      <c r="U39" s="23"/>
      <c r="V39" s="23"/>
    </row>
    <row r="40" spans="1:22" ht="19.5" customHeight="1">
      <c r="A40" s="23"/>
      <c r="B40" s="22" t="s">
        <v>298</v>
      </c>
      <c r="C40" s="23"/>
      <c r="D40" s="41">
        <v>8</v>
      </c>
      <c r="E40" s="41"/>
      <c r="F40" s="41"/>
      <c r="G40" s="41"/>
      <c r="H40" s="41"/>
      <c r="I40" s="41">
        <v>8</v>
      </c>
      <c r="J40" s="41"/>
      <c r="K40" s="41"/>
      <c r="L40" s="41"/>
      <c r="M40" s="41"/>
      <c r="N40" s="41"/>
      <c r="O40" s="41"/>
      <c r="P40" s="41"/>
      <c r="Q40" s="41"/>
      <c r="R40" s="41"/>
      <c r="S40" s="23"/>
      <c r="T40" s="23"/>
      <c r="U40" s="23"/>
      <c r="V40" s="23"/>
    </row>
    <row r="41" spans="1:22" ht="19.5" customHeight="1">
      <c r="A41" s="23"/>
      <c r="B41" s="22" t="s">
        <v>315</v>
      </c>
      <c r="C41" s="23"/>
      <c r="D41" s="41">
        <v>9</v>
      </c>
      <c r="E41" s="41"/>
      <c r="F41" s="41"/>
      <c r="G41" s="41"/>
      <c r="H41" s="41"/>
      <c r="I41" s="41">
        <v>9</v>
      </c>
      <c r="J41" s="41"/>
      <c r="K41" s="41"/>
      <c r="L41" s="41"/>
      <c r="M41" s="41"/>
      <c r="N41" s="41"/>
      <c r="O41" s="41"/>
      <c r="P41" s="41"/>
      <c r="Q41" s="41"/>
      <c r="R41" s="41"/>
      <c r="S41" s="23"/>
      <c r="T41" s="23"/>
      <c r="U41" s="23"/>
      <c r="V41" s="23"/>
    </row>
    <row r="42" spans="1:22" ht="19.5" customHeight="1">
      <c r="A42" s="71" t="s">
        <v>263</v>
      </c>
      <c r="B42" s="71"/>
      <c r="C42" s="71"/>
      <c r="D42" s="45">
        <f>SUM(D35:D41)</f>
        <v>62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25"/>
      <c r="T42" s="23"/>
      <c r="U42" s="23"/>
      <c r="V42" s="23"/>
    </row>
    <row r="43" spans="1:22" ht="19.5" customHeight="1">
      <c r="A43" s="25" t="s">
        <v>246</v>
      </c>
      <c r="B43" s="25"/>
      <c r="C43" s="25"/>
      <c r="D43" s="45">
        <f>SUM(D42+D32+D21+D12)</f>
        <v>225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25"/>
      <c r="T43" s="23"/>
      <c r="U43" s="23"/>
      <c r="V43" s="23"/>
    </row>
    <row r="44" ht="19.5" customHeight="1">
      <c r="B44" s="58" t="s">
        <v>207</v>
      </c>
    </row>
  </sheetData>
  <sheetProtection/>
  <mergeCells count="4">
    <mergeCell ref="A32:C32"/>
    <mergeCell ref="A21:C21"/>
    <mergeCell ref="A12:C12"/>
    <mergeCell ref="A42:C4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2"/>
  <sheetViews>
    <sheetView zoomScale="75" zoomScaleNormal="75" zoomScaleSheetLayoutView="75" zoomScalePageLayoutView="0" workbookViewId="0" topLeftCell="A4">
      <selection activeCell="A5" sqref="A5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8" width="6.7109375" style="2" customWidth="1"/>
    <col min="9" max="10" width="8.28125" style="2" customWidth="1"/>
    <col min="11" max="14" width="9.7109375" style="2" customWidth="1"/>
    <col min="15" max="16384" width="11.421875" style="2" customWidth="1"/>
  </cols>
  <sheetData>
    <row r="3" spans="1:4" ht="19.5" customHeight="1">
      <c r="A3" s="14"/>
      <c r="B3" s="15" t="s">
        <v>366</v>
      </c>
      <c r="C3" s="14"/>
      <c r="D3" s="14"/>
    </row>
    <row r="4" spans="1:22" ht="19.5" customHeight="1">
      <c r="A4" s="24" t="s">
        <v>0</v>
      </c>
      <c r="B4" s="25"/>
      <c r="C4" s="24" t="s">
        <v>1</v>
      </c>
      <c r="D4" s="24" t="s">
        <v>2</v>
      </c>
      <c r="E4" s="24" t="s">
        <v>6</v>
      </c>
      <c r="F4" s="24" t="s">
        <v>6</v>
      </c>
      <c r="G4" s="24" t="s">
        <v>7</v>
      </c>
      <c r="H4" s="24" t="s">
        <v>7</v>
      </c>
      <c r="I4" s="24" t="s">
        <v>8</v>
      </c>
      <c r="J4" s="24" t="s">
        <v>8</v>
      </c>
      <c r="K4" s="24" t="s">
        <v>8</v>
      </c>
      <c r="L4" s="24" t="s">
        <v>314</v>
      </c>
      <c r="M4" s="24" t="s">
        <v>7</v>
      </c>
      <c r="N4" s="24" t="s">
        <v>7</v>
      </c>
      <c r="O4" s="25" t="s">
        <v>290</v>
      </c>
      <c r="P4" s="23"/>
      <c r="Q4" s="23"/>
      <c r="R4" s="23"/>
      <c r="S4" s="23"/>
      <c r="T4" s="23"/>
      <c r="U4" s="23"/>
      <c r="V4" s="23"/>
    </row>
    <row r="5" spans="1:22" ht="19.5" customHeight="1">
      <c r="A5" s="40" t="s">
        <v>204</v>
      </c>
      <c r="B5" s="25"/>
      <c r="C5" s="25"/>
      <c r="D5" s="24" t="s">
        <v>9</v>
      </c>
      <c r="E5" s="26">
        <v>70</v>
      </c>
      <c r="F5" s="26">
        <v>150</v>
      </c>
      <c r="G5" s="26">
        <v>70</v>
      </c>
      <c r="H5" s="26">
        <v>150</v>
      </c>
      <c r="I5" s="24" t="s">
        <v>307</v>
      </c>
      <c r="J5" s="24" t="s">
        <v>307</v>
      </c>
      <c r="K5" s="24" t="s">
        <v>10</v>
      </c>
      <c r="L5" s="24" t="s">
        <v>11</v>
      </c>
      <c r="M5" s="24" t="s">
        <v>12</v>
      </c>
      <c r="N5" s="24" t="s">
        <v>13</v>
      </c>
      <c r="O5" s="23"/>
      <c r="P5" s="23"/>
      <c r="Q5" s="23"/>
      <c r="R5" s="23"/>
      <c r="S5" s="23"/>
      <c r="T5" s="23"/>
      <c r="U5" s="23"/>
      <c r="V5" s="23"/>
    </row>
    <row r="6" spans="1:22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2" t="s">
        <v>14</v>
      </c>
      <c r="L6" s="22" t="s">
        <v>15</v>
      </c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9.5" customHeight="1">
      <c r="A7" s="23"/>
      <c r="B7" s="22" t="s">
        <v>49</v>
      </c>
      <c r="C7" s="23"/>
      <c r="D7" s="41">
        <v>22</v>
      </c>
      <c r="E7" s="41"/>
      <c r="F7" s="41">
        <v>3</v>
      </c>
      <c r="G7" s="41"/>
      <c r="H7" s="41"/>
      <c r="I7" s="41"/>
      <c r="J7" s="41"/>
      <c r="K7" s="41">
        <v>13</v>
      </c>
      <c r="L7" s="41"/>
      <c r="M7" s="41">
        <v>6</v>
      </c>
      <c r="N7" s="23"/>
      <c r="O7" s="23"/>
      <c r="P7" s="23"/>
      <c r="Q7" s="23"/>
      <c r="R7" s="23"/>
      <c r="S7" s="23"/>
      <c r="T7" s="23"/>
      <c r="U7" s="23"/>
      <c r="V7" s="23"/>
    </row>
    <row r="8" spans="1:22" ht="19.5" customHeight="1">
      <c r="A8" s="23"/>
      <c r="B8" s="22" t="s">
        <v>50</v>
      </c>
      <c r="C8" s="23"/>
      <c r="D8" s="41">
        <v>6</v>
      </c>
      <c r="E8" s="41"/>
      <c r="F8" s="41"/>
      <c r="G8" s="41"/>
      <c r="H8" s="41"/>
      <c r="I8" s="41"/>
      <c r="J8" s="41"/>
      <c r="K8" s="41"/>
      <c r="L8" s="41">
        <v>6</v>
      </c>
      <c r="M8" s="41"/>
      <c r="N8" s="23"/>
      <c r="O8" s="23"/>
      <c r="P8" s="23"/>
      <c r="Q8" s="23"/>
      <c r="R8" s="23"/>
      <c r="S8" s="23"/>
      <c r="T8" s="23"/>
      <c r="U8" s="23"/>
      <c r="V8" s="23"/>
    </row>
    <row r="9" spans="1:22" ht="19.5" customHeight="1">
      <c r="A9" s="23"/>
      <c r="B9" s="22" t="s">
        <v>208</v>
      </c>
      <c r="C9" s="23"/>
      <c r="D9" s="41">
        <v>3</v>
      </c>
      <c r="E9" s="41"/>
      <c r="F9" s="41"/>
      <c r="G9" s="41">
        <v>2</v>
      </c>
      <c r="H9" s="41">
        <v>1</v>
      </c>
      <c r="I9" s="41"/>
      <c r="J9" s="41"/>
      <c r="K9" s="41"/>
      <c r="L9" s="41"/>
      <c r="M9" s="41"/>
      <c r="N9" s="41"/>
      <c r="O9" s="23"/>
      <c r="P9" s="23"/>
      <c r="Q9" s="23"/>
      <c r="R9" s="23"/>
      <c r="S9" s="23"/>
      <c r="T9" s="23"/>
      <c r="U9" s="23"/>
      <c r="V9" s="23"/>
    </row>
    <row r="10" spans="1:22" ht="19.5" customHeight="1">
      <c r="A10" s="23"/>
      <c r="B10" s="22" t="s">
        <v>209</v>
      </c>
      <c r="C10" s="23"/>
      <c r="D10" s="41">
        <v>25</v>
      </c>
      <c r="E10" s="41"/>
      <c r="F10" s="41"/>
      <c r="G10" s="41"/>
      <c r="H10" s="41"/>
      <c r="I10" s="42">
        <v>3</v>
      </c>
      <c r="J10" s="42"/>
      <c r="K10" s="41">
        <v>4</v>
      </c>
      <c r="L10" s="41">
        <v>18</v>
      </c>
      <c r="M10" s="41"/>
      <c r="N10" s="41"/>
      <c r="O10" s="28">
        <v>2014</v>
      </c>
      <c r="P10" s="23"/>
      <c r="Q10" s="23"/>
      <c r="R10" s="23"/>
      <c r="S10" s="23"/>
      <c r="T10" s="23"/>
      <c r="U10" s="23"/>
      <c r="V10" s="23"/>
    </row>
    <row r="11" spans="1:22" ht="19.5" customHeight="1">
      <c r="A11" s="23"/>
      <c r="B11" s="22" t="s">
        <v>210</v>
      </c>
      <c r="C11" s="23"/>
      <c r="D11" s="41">
        <v>10</v>
      </c>
      <c r="E11" s="41"/>
      <c r="F11" s="41"/>
      <c r="G11" s="41">
        <v>10</v>
      </c>
      <c r="H11" s="41"/>
      <c r="I11" s="41"/>
      <c r="J11" s="41"/>
      <c r="K11" s="41"/>
      <c r="L11" s="41"/>
      <c r="M11" s="41"/>
      <c r="N11" s="41"/>
      <c r="O11" s="23"/>
      <c r="P11" s="23"/>
      <c r="Q11" s="23"/>
      <c r="R11" s="23"/>
      <c r="S11" s="23"/>
      <c r="T11" s="23"/>
      <c r="U11" s="23"/>
      <c r="V11" s="23"/>
    </row>
    <row r="12" spans="1:22" ht="19.5" customHeight="1">
      <c r="A12" s="23"/>
      <c r="B12" s="22" t="s">
        <v>362</v>
      </c>
      <c r="C12" s="23"/>
      <c r="D12" s="42">
        <v>6</v>
      </c>
      <c r="E12" s="41"/>
      <c r="F12" s="41"/>
      <c r="G12" s="41"/>
      <c r="H12" s="41"/>
      <c r="I12" s="42">
        <v>6</v>
      </c>
      <c r="J12" s="42"/>
      <c r="K12" s="41"/>
      <c r="L12" s="41"/>
      <c r="M12" s="41"/>
      <c r="N12" s="41"/>
      <c r="O12" s="28">
        <v>2014</v>
      </c>
      <c r="P12" s="23"/>
      <c r="Q12" s="23"/>
      <c r="R12" s="23"/>
      <c r="S12" s="23"/>
      <c r="T12" s="23"/>
      <c r="U12" s="23"/>
      <c r="V12" s="23"/>
    </row>
    <row r="13" spans="1:22" ht="19.5" customHeight="1">
      <c r="A13" s="23"/>
      <c r="B13" s="22" t="s">
        <v>212</v>
      </c>
      <c r="C13" s="23"/>
      <c r="D13" s="41">
        <v>10</v>
      </c>
      <c r="E13" s="41">
        <v>3</v>
      </c>
      <c r="F13" s="41"/>
      <c r="G13" s="41"/>
      <c r="H13" s="41"/>
      <c r="I13" s="42">
        <v>7</v>
      </c>
      <c r="J13" s="42"/>
      <c r="K13" s="41"/>
      <c r="L13" s="41"/>
      <c r="M13" s="41"/>
      <c r="N13" s="41"/>
      <c r="O13" s="28">
        <v>2014</v>
      </c>
      <c r="P13" s="23"/>
      <c r="Q13" s="23"/>
      <c r="R13" s="23"/>
      <c r="S13" s="23"/>
      <c r="T13" s="23"/>
      <c r="U13" s="23"/>
      <c r="V13" s="23"/>
    </row>
    <row r="14" spans="1:22" ht="19.5" customHeight="1">
      <c r="A14" s="23"/>
      <c r="B14" s="22" t="s">
        <v>315</v>
      </c>
      <c r="C14" s="23"/>
      <c r="D14" s="41">
        <v>9</v>
      </c>
      <c r="E14" s="41"/>
      <c r="F14" s="41"/>
      <c r="G14" s="41"/>
      <c r="H14" s="41"/>
      <c r="I14" s="41"/>
      <c r="J14" s="41"/>
      <c r="K14" s="41"/>
      <c r="L14" s="41">
        <v>9</v>
      </c>
      <c r="M14" s="41"/>
      <c r="N14" s="41"/>
      <c r="O14" s="23"/>
      <c r="P14" s="23"/>
      <c r="Q14" s="23"/>
      <c r="R14" s="23"/>
      <c r="S14" s="23"/>
      <c r="T14" s="23"/>
      <c r="U14" s="23"/>
      <c r="V14" s="23"/>
    </row>
    <row r="15" spans="1:22" s="14" customFormat="1" ht="19.5" customHeight="1">
      <c r="A15" s="82" t="s">
        <v>264</v>
      </c>
      <c r="B15" s="83"/>
      <c r="C15" s="84"/>
      <c r="D15" s="45">
        <f>SUM(D7:D14)</f>
        <v>91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25"/>
      <c r="P15" s="25"/>
      <c r="Q15" s="25"/>
      <c r="R15" s="25"/>
      <c r="S15" s="25"/>
      <c r="T15" s="25"/>
      <c r="U15" s="25"/>
      <c r="V15" s="25"/>
    </row>
    <row r="16" spans="1:22" s="14" customFormat="1" ht="19.5" customHeight="1">
      <c r="A16" s="82" t="s">
        <v>263</v>
      </c>
      <c r="B16" s="83"/>
      <c r="C16" s="84"/>
      <c r="D16" s="45">
        <f>SUM(D15+'Sheet 11'!D42)</f>
        <v>153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25"/>
      <c r="P16" s="25"/>
      <c r="Q16" s="25"/>
      <c r="R16" s="25"/>
      <c r="S16" s="25"/>
      <c r="T16" s="25"/>
      <c r="U16" s="25"/>
      <c r="V16" s="25"/>
    </row>
    <row r="17" spans="1:22" ht="19.5" customHeight="1">
      <c r="A17" s="24" t="s">
        <v>213</v>
      </c>
      <c r="B17" s="23"/>
      <c r="C17" s="2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3"/>
      <c r="P17" s="23"/>
      <c r="Q17" s="23"/>
      <c r="R17" s="23"/>
      <c r="S17" s="23"/>
      <c r="T17" s="23"/>
      <c r="U17" s="23"/>
      <c r="V17" s="23"/>
    </row>
    <row r="18" spans="1:22" ht="19.5" customHeight="1">
      <c r="A18" s="23"/>
      <c r="B18" s="22" t="s">
        <v>214</v>
      </c>
      <c r="C18" s="23"/>
      <c r="D18" s="41">
        <v>3</v>
      </c>
      <c r="E18" s="41"/>
      <c r="F18" s="41"/>
      <c r="G18" s="41"/>
      <c r="H18" s="41"/>
      <c r="I18" s="41"/>
      <c r="J18" s="41"/>
      <c r="K18" s="41">
        <v>3</v>
      </c>
      <c r="L18" s="41"/>
      <c r="M18" s="41"/>
      <c r="N18" s="41"/>
      <c r="O18" s="23"/>
      <c r="P18" s="23"/>
      <c r="Q18" s="23"/>
      <c r="R18" s="23"/>
      <c r="S18" s="23"/>
      <c r="T18" s="23"/>
      <c r="U18" s="23"/>
      <c r="V18" s="23"/>
    </row>
    <row r="19" spans="1:22" ht="19.5" customHeight="1">
      <c r="A19" s="23"/>
      <c r="B19" s="23"/>
      <c r="C19" s="2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3"/>
      <c r="P19" s="23"/>
      <c r="Q19" s="23"/>
      <c r="R19" s="23"/>
      <c r="S19" s="23"/>
      <c r="T19" s="23"/>
      <c r="U19" s="23"/>
      <c r="V19" s="23"/>
    </row>
    <row r="20" spans="1:22" ht="19.5" customHeight="1">
      <c r="A20" s="23"/>
      <c r="B20" s="22" t="s">
        <v>215</v>
      </c>
      <c r="C20" s="23"/>
      <c r="D20" s="41">
        <v>4</v>
      </c>
      <c r="E20" s="41"/>
      <c r="F20" s="41"/>
      <c r="G20" s="41"/>
      <c r="H20" s="41"/>
      <c r="I20" s="41"/>
      <c r="J20" s="41"/>
      <c r="K20" s="41">
        <v>1</v>
      </c>
      <c r="L20" s="41"/>
      <c r="M20" s="41"/>
      <c r="N20" s="41">
        <v>3</v>
      </c>
      <c r="O20" s="23"/>
      <c r="P20" s="23"/>
      <c r="Q20" s="23"/>
      <c r="R20" s="23"/>
      <c r="S20" s="23"/>
      <c r="T20" s="23"/>
      <c r="U20" s="23"/>
      <c r="V20" s="23"/>
    </row>
    <row r="21" spans="1:22" ht="19.5" customHeight="1">
      <c r="A21" s="23"/>
      <c r="B21" s="22" t="s">
        <v>216</v>
      </c>
      <c r="C21" s="23"/>
      <c r="D21" s="41">
        <v>2</v>
      </c>
      <c r="E21" s="41"/>
      <c r="F21" s="41"/>
      <c r="G21" s="41"/>
      <c r="H21" s="41"/>
      <c r="I21" s="41"/>
      <c r="J21" s="41"/>
      <c r="K21" s="41"/>
      <c r="L21" s="41">
        <v>2</v>
      </c>
      <c r="M21" s="41"/>
      <c r="N21" s="41"/>
      <c r="O21" s="23"/>
      <c r="P21" s="23"/>
      <c r="Q21" s="23"/>
      <c r="R21" s="23"/>
      <c r="S21" s="23"/>
      <c r="T21" s="23"/>
      <c r="U21" s="23"/>
      <c r="V21" s="23"/>
    </row>
    <row r="22" spans="1:22" ht="19.5" customHeight="1">
      <c r="A22" s="23"/>
      <c r="B22" s="22" t="s">
        <v>170</v>
      </c>
      <c r="C22" s="23"/>
      <c r="D22" s="41">
        <v>22</v>
      </c>
      <c r="E22" s="41"/>
      <c r="F22" s="41"/>
      <c r="G22" s="41"/>
      <c r="H22" s="41"/>
      <c r="I22" s="41"/>
      <c r="J22" s="41"/>
      <c r="K22" s="41">
        <v>6</v>
      </c>
      <c r="L22" s="41">
        <v>16</v>
      </c>
      <c r="M22" s="41"/>
      <c r="N22" s="41"/>
      <c r="O22" s="23" t="s">
        <v>317</v>
      </c>
      <c r="P22" s="23"/>
      <c r="Q22" s="23"/>
      <c r="R22" s="23"/>
      <c r="S22" s="23"/>
      <c r="T22" s="23"/>
      <c r="U22" s="23"/>
      <c r="V22" s="23"/>
    </row>
    <row r="23" spans="1:22" ht="19.5" customHeight="1">
      <c r="A23" s="23"/>
      <c r="B23" s="23"/>
      <c r="C23" s="2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3"/>
      <c r="P23" s="23"/>
      <c r="Q23" s="23"/>
      <c r="R23" s="23"/>
      <c r="S23" s="23"/>
      <c r="T23" s="23"/>
      <c r="U23" s="23"/>
      <c r="V23" s="23"/>
    </row>
    <row r="24" spans="1:22" ht="19.5" customHeight="1">
      <c r="A24" s="23"/>
      <c r="B24" s="22" t="s">
        <v>217</v>
      </c>
      <c r="C24" s="23"/>
      <c r="D24" s="41">
        <v>24</v>
      </c>
      <c r="E24" s="41"/>
      <c r="F24" s="41">
        <v>6</v>
      </c>
      <c r="G24" s="41"/>
      <c r="H24" s="41">
        <v>18</v>
      </c>
      <c r="I24" s="41"/>
      <c r="J24" s="41"/>
      <c r="K24" s="41"/>
      <c r="L24" s="41"/>
      <c r="M24" s="41"/>
      <c r="N24" s="41"/>
      <c r="O24" s="23" t="s">
        <v>299</v>
      </c>
      <c r="P24" s="23"/>
      <c r="Q24" s="23"/>
      <c r="R24" s="23"/>
      <c r="S24" s="23"/>
      <c r="T24" s="23"/>
      <c r="U24" s="23"/>
      <c r="V24" s="23"/>
    </row>
    <row r="25" spans="1:22" ht="19.5" customHeight="1">
      <c r="A25" s="23"/>
      <c r="B25" s="22" t="s">
        <v>342</v>
      </c>
      <c r="C25" s="23"/>
      <c r="D25" s="42">
        <v>17</v>
      </c>
      <c r="E25" s="41"/>
      <c r="F25" s="41"/>
      <c r="G25" s="41"/>
      <c r="H25" s="41"/>
      <c r="I25" s="42">
        <v>10</v>
      </c>
      <c r="J25" s="42">
        <v>6</v>
      </c>
      <c r="K25" s="42">
        <v>1</v>
      </c>
      <c r="L25" s="41"/>
      <c r="M25" s="41"/>
      <c r="N25" s="41"/>
      <c r="O25" s="28">
        <v>2014</v>
      </c>
      <c r="P25" s="23"/>
      <c r="Q25" s="23"/>
      <c r="R25" s="23"/>
      <c r="S25" s="23"/>
      <c r="T25" s="23"/>
      <c r="U25" s="23"/>
      <c r="V25" s="23"/>
    </row>
    <row r="26" spans="1:22" ht="19.5" customHeight="1">
      <c r="A26" s="23"/>
      <c r="B26" s="22" t="s">
        <v>218</v>
      </c>
      <c r="C26" s="23"/>
      <c r="D26" s="41">
        <v>6</v>
      </c>
      <c r="E26" s="41"/>
      <c r="F26" s="41"/>
      <c r="G26" s="41"/>
      <c r="H26" s="41"/>
      <c r="I26" s="41"/>
      <c r="J26" s="41"/>
      <c r="K26" s="41"/>
      <c r="L26" s="41">
        <v>6</v>
      </c>
      <c r="M26" s="41"/>
      <c r="N26" s="41"/>
      <c r="O26" s="23"/>
      <c r="P26" s="23"/>
      <c r="Q26" s="23"/>
      <c r="R26" s="23"/>
      <c r="S26" s="23"/>
      <c r="T26" s="23"/>
      <c r="U26" s="23"/>
      <c r="V26" s="23"/>
    </row>
    <row r="27" spans="1:22" ht="19.5" customHeight="1">
      <c r="A27" s="23"/>
      <c r="B27" s="23" t="s">
        <v>17</v>
      </c>
      <c r="C27" s="23"/>
      <c r="D27" s="41">
        <v>2</v>
      </c>
      <c r="E27" s="41"/>
      <c r="F27" s="41"/>
      <c r="G27" s="41"/>
      <c r="H27" s="41"/>
      <c r="I27" s="41"/>
      <c r="J27" s="41"/>
      <c r="K27" s="41"/>
      <c r="L27" s="41">
        <v>2</v>
      </c>
      <c r="M27" s="41"/>
      <c r="N27" s="41"/>
      <c r="O27" s="23"/>
      <c r="P27" s="23"/>
      <c r="Q27" s="23"/>
      <c r="R27" s="23"/>
      <c r="S27" s="23"/>
      <c r="T27" s="23"/>
      <c r="U27" s="23"/>
      <c r="V27" s="23"/>
    </row>
    <row r="28" spans="1:22" ht="19.5" customHeight="1">
      <c r="A28" s="23"/>
      <c r="B28" s="22" t="s">
        <v>219</v>
      </c>
      <c r="C28" s="23"/>
      <c r="D28" s="41">
        <v>2</v>
      </c>
      <c r="E28" s="41"/>
      <c r="F28" s="41"/>
      <c r="G28" s="41"/>
      <c r="H28" s="41"/>
      <c r="I28" s="41"/>
      <c r="J28" s="41"/>
      <c r="K28" s="41"/>
      <c r="L28" s="41"/>
      <c r="M28" s="41">
        <v>2</v>
      </c>
      <c r="N28" s="41"/>
      <c r="O28" s="23"/>
      <c r="P28" s="23"/>
      <c r="Q28" s="23"/>
      <c r="R28" s="23"/>
      <c r="S28" s="23"/>
      <c r="T28" s="23"/>
      <c r="U28" s="23"/>
      <c r="V28" s="23"/>
    </row>
    <row r="29" spans="1:22" ht="19.5" customHeight="1">
      <c r="A29" s="23"/>
      <c r="B29" s="22" t="s">
        <v>220</v>
      </c>
      <c r="C29" s="23"/>
      <c r="D29" s="41">
        <v>2</v>
      </c>
      <c r="E29" s="41">
        <v>2</v>
      </c>
      <c r="F29" s="41"/>
      <c r="G29" s="41"/>
      <c r="H29" s="41"/>
      <c r="I29" s="41"/>
      <c r="J29" s="41"/>
      <c r="K29" s="41"/>
      <c r="L29" s="41"/>
      <c r="M29" s="41"/>
      <c r="N29" s="41"/>
      <c r="O29" s="23"/>
      <c r="P29" s="23"/>
      <c r="Q29" s="23"/>
      <c r="R29" s="23"/>
      <c r="S29" s="23"/>
      <c r="T29" s="23"/>
      <c r="U29" s="23"/>
      <c r="V29" s="23"/>
    </row>
    <row r="30" spans="1:22" ht="19.5" customHeight="1">
      <c r="A30" s="23"/>
      <c r="B30" s="23"/>
      <c r="C30" s="2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3"/>
      <c r="P30" s="23"/>
      <c r="Q30" s="23"/>
      <c r="R30" s="23"/>
      <c r="S30" s="23"/>
      <c r="T30" s="23"/>
      <c r="U30" s="23"/>
      <c r="V30" s="23"/>
    </row>
    <row r="31" spans="1:22" ht="19.5" customHeight="1">
      <c r="A31" s="23"/>
      <c r="B31" s="22" t="s">
        <v>52</v>
      </c>
      <c r="C31" s="23"/>
      <c r="D31" s="41">
        <v>7</v>
      </c>
      <c r="E31" s="41"/>
      <c r="F31" s="41"/>
      <c r="G31" s="41"/>
      <c r="H31" s="41"/>
      <c r="I31" s="41"/>
      <c r="J31" s="41"/>
      <c r="K31" s="41"/>
      <c r="L31" s="41">
        <v>7</v>
      </c>
      <c r="M31" s="41"/>
      <c r="N31" s="41"/>
      <c r="O31" s="51"/>
      <c r="P31" s="23"/>
      <c r="Q31" s="23"/>
      <c r="R31" s="23"/>
      <c r="S31" s="23"/>
      <c r="T31" s="23"/>
      <c r="U31" s="23"/>
      <c r="V31" s="23"/>
    </row>
    <row r="32" spans="1:22" ht="19.5" customHeight="1">
      <c r="A32" s="23"/>
      <c r="B32" s="22" t="s">
        <v>221</v>
      </c>
      <c r="C32" s="23"/>
      <c r="D32" s="41">
        <v>9</v>
      </c>
      <c r="E32" s="41"/>
      <c r="F32" s="41"/>
      <c r="G32" s="41"/>
      <c r="H32" s="41"/>
      <c r="I32" s="41"/>
      <c r="J32" s="41"/>
      <c r="K32" s="41"/>
      <c r="L32" s="41">
        <v>9</v>
      </c>
      <c r="M32" s="41"/>
      <c r="N32" s="41"/>
      <c r="O32" s="23"/>
      <c r="P32" s="23"/>
      <c r="Q32" s="23"/>
      <c r="R32" s="23"/>
      <c r="S32" s="23"/>
      <c r="T32" s="23"/>
      <c r="U32" s="23"/>
      <c r="V32" s="23"/>
    </row>
    <row r="33" spans="1:22" ht="19.5" customHeight="1">
      <c r="A33" s="23"/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3"/>
      <c r="P33" s="23"/>
      <c r="Q33" s="23"/>
      <c r="R33" s="23"/>
      <c r="S33" s="23"/>
      <c r="T33" s="23"/>
      <c r="U33" s="23"/>
      <c r="V33" s="23"/>
    </row>
    <row r="34" spans="1:22" ht="19.5" customHeight="1">
      <c r="A34" s="23"/>
      <c r="B34" s="22" t="s">
        <v>54</v>
      </c>
      <c r="C34" s="23"/>
      <c r="D34" s="41">
        <v>1</v>
      </c>
      <c r="E34" s="41"/>
      <c r="F34" s="41"/>
      <c r="G34" s="41"/>
      <c r="H34" s="41"/>
      <c r="I34" s="41"/>
      <c r="J34" s="41"/>
      <c r="K34" s="41"/>
      <c r="L34" s="41">
        <v>1</v>
      </c>
      <c r="M34" s="41"/>
      <c r="N34" s="41"/>
      <c r="O34" s="23"/>
      <c r="P34" s="23"/>
      <c r="Q34" s="23"/>
      <c r="R34" s="23"/>
      <c r="S34" s="23"/>
      <c r="T34" s="23"/>
      <c r="U34" s="23"/>
      <c r="V34" s="23"/>
    </row>
    <row r="35" spans="1:22" ht="19.5" customHeight="1">
      <c r="A35" s="23"/>
      <c r="B35" s="22" t="s">
        <v>222</v>
      </c>
      <c r="C35" s="23"/>
      <c r="D35" s="41">
        <v>14</v>
      </c>
      <c r="E35" s="41">
        <v>8</v>
      </c>
      <c r="F35" s="41"/>
      <c r="G35" s="41"/>
      <c r="H35" s="41"/>
      <c r="I35" s="41"/>
      <c r="J35" s="41"/>
      <c r="K35" s="41">
        <v>6</v>
      </c>
      <c r="L35" s="41"/>
      <c r="M35" s="41"/>
      <c r="N35" s="41"/>
      <c r="O35" s="23"/>
      <c r="P35" s="23"/>
      <c r="Q35" s="23"/>
      <c r="R35" s="23"/>
      <c r="S35" s="23"/>
      <c r="T35" s="23"/>
      <c r="U35" s="23"/>
      <c r="V35" s="23"/>
    </row>
    <row r="36" spans="1:22" ht="19.5" customHeight="1">
      <c r="A36" s="23"/>
      <c r="B36" s="22" t="s">
        <v>223</v>
      </c>
      <c r="C36" s="23"/>
      <c r="D36" s="41">
        <v>3</v>
      </c>
      <c r="E36" s="41"/>
      <c r="F36" s="41"/>
      <c r="G36" s="41"/>
      <c r="H36" s="41"/>
      <c r="I36" s="41"/>
      <c r="J36" s="41"/>
      <c r="K36" s="41"/>
      <c r="L36" s="41">
        <v>3</v>
      </c>
      <c r="M36" s="41"/>
      <c r="N36" s="41"/>
      <c r="O36" s="23"/>
      <c r="P36" s="23"/>
      <c r="Q36" s="23"/>
      <c r="R36" s="23"/>
      <c r="S36" s="23"/>
      <c r="T36" s="23"/>
      <c r="U36" s="23"/>
      <c r="V36" s="23"/>
    </row>
    <row r="37" spans="1:22" ht="19.5" customHeight="1">
      <c r="A37" s="23"/>
      <c r="B37" s="23" t="s">
        <v>313</v>
      </c>
      <c r="C37" s="23"/>
      <c r="D37" s="41">
        <v>7</v>
      </c>
      <c r="E37" s="41"/>
      <c r="F37" s="41"/>
      <c r="G37" s="41"/>
      <c r="H37" s="41"/>
      <c r="I37" s="41"/>
      <c r="J37" s="41"/>
      <c r="K37" s="41">
        <v>7</v>
      </c>
      <c r="L37" s="41"/>
      <c r="M37" s="41"/>
      <c r="N37" s="41"/>
      <c r="O37" s="23"/>
      <c r="P37" s="23"/>
      <c r="Q37" s="23"/>
      <c r="R37" s="23"/>
      <c r="S37" s="23"/>
      <c r="T37" s="23"/>
      <c r="U37" s="23"/>
      <c r="V37" s="23"/>
    </row>
    <row r="38" spans="1:22" ht="19.5" customHeight="1">
      <c r="A38" s="23"/>
      <c r="B38" s="22" t="s">
        <v>67</v>
      </c>
      <c r="C38" s="23"/>
      <c r="D38" s="41">
        <v>7</v>
      </c>
      <c r="E38" s="41"/>
      <c r="F38" s="41"/>
      <c r="G38" s="41"/>
      <c r="H38" s="41"/>
      <c r="I38" s="41"/>
      <c r="J38" s="41"/>
      <c r="K38" s="41"/>
      <c r="L38" s="41">
        <v>7</v>
      </c>
      <c r="M38" s="41"/>
      <c r="N38" s="41"/>
      <c r="O38" s="23"/>
      <c r="P38" s="23"/>
      <c r="Q38" s="23"/>
      <c r="R38" s="23"/>
      <c r="S38" s="23"/>
      <c r="T38" s="23"/>
      <c r="U38" s="23"/>
      <c r="V38" s="23"/>
    </row>
    <row r="39" spans="1:22" ht="19.5" customHeight="1">
      <c r="A39" s="23"/>
      <c r="B39" s="22" t="s">
        <v>224</v>
      </c>
      <c r="C39" s="23"/>
      <c r="D39" s="41">
        <v>14</v>
      </c>
      <c r="E39" s="41">
        <v>10</v>
      </c>
      <c r="F39" s="41"/>
      <c r="G39" s="41"/>
      <c r="H39" s="41"/>
      <c r="I39" s="41"/>
      <c r="J39" s="41"/>
      <c r="K39" s="41"/>
      <c r="L39" s="41"/>
      <c r="M39" s="41"/>
      <c r="N39" s="41"/>
      <c r="O39" s="23"/>
      <c r="P39" s="23"/>
      <c r="Q39" s="23"/>
      <c r="R39" s="23"/>
      <c r="S39" s="23"/>
      <c r="T39" s="23"/>
      <c r="U39" s="23"/>
      <c r="V39" s="23"/>
    </row>
    <row r="40" spans="1:22" s="14" customFormat="1" ht="19.5" customHeight="1">
      <c r="A40" s="82" t="s">
        <v>274</v>
      </c>
      <c r="B40" s="83"/>
      <c r="C40" s="84"/>
      <c r="D40" s="45">
        <f>SUM(D18:D39)</f>
        <v>146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5"/>
      <c r="P40" s="25"/>
      <c r="Q40" s="25"/>
      <c r="R40" s="25"/>
      <c r="S40" s="25"/>
      <c r="T40" s="25"/>
      <c r="U40" s="25"/>
      <c r="V40" s="25"/>
    </row>
    <row r="41" spans="1:22" s="14" customFormat="1" ht="19.5" customHeight="1">
      <c r="A41" s="82" t="s">
        <v>246</v>
      </c>
      <c r="B41" s="83"/>
      <c r="C41" s="84"/>
      <c r="D41" s="45">
        <f>SUM(D40+D15)</f>
        <v>237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5"/>
      <c r="P41" s="25"/>
      <c r="Q41" s="25"/>
      <c r="R41" s="25"/>
      <c r="S41" s="25"/>
      <c r="T41" s="25"/>
      <c r="U41" s="25"/>
      <c r="V41" s="25"/>
    </row>
    <row r="42" spans="2:14" ht="19.5" customHeight="1">
      <c r="B42" s="58" t="s">
        <v>225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</sheetData>
  <sheetProtection/>
  <mergeCells count="4">
    <mergeCell ref="A40:C40"/>
    <mergeCell ref="A41:C41"/>
    <mergeCell ref="A15:C15"/>
    <mergeCell ref="A16:C1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5"/>
  <sheetViews>
    <sheetView tabSelected="1" view="pageBreakPreview" zoomScale="65" zoomScaleNormal="75" zoomScaleSheetLayoutView="65" zoomScalePageLayoutView="0" workbookViewId="0" topLeftCell="A1">
      <selection activeCell="AA21" sqref="AA21"/>
    </sheetView>
  </sheetViews>
  <sheetFormatPr defaultColWidth="11.421875" defaultRowHeight="19.5" customHeight="1"/>
  <cols>
    <col min="1" max="2" width="11.421875" style="2" customWidth="1"/>
    <col min="3" max="3" width="13.7109375" style="2" customWidth="1"/>
    <col min="4" max="4" width="17.140625" style="2" customWidth="1"/>
    <col min="5" max="13" width="6.7109375" style="2" customWidth="1"/>
    <col min="14" max="17" width="9.7109375" style="2" customWidth="1"/>
    <col min="18" max="16384" width="11.421875" style="2" customWidth="1"/>
  </cols>
  <sheetData>
    <row r="3" ht="19.5" customHeight="1">
      <c r="B3" s="21" t="s">
        <v>366</v>
      </c>
    </row>
    <row r="4" spans="1:23" ht="19.5" customHeight="1">
      <c r="A4" s="22" t="s">
        <v>0</v>
      </c>
      <c r="B4" s="22"/>
      <c r="C4" s="23"/>
      <c r="D4" s="22" t="s">
        <v>2</v>
      </c>
      <c r="E4" s="24" t="s">
        <v>3</v>
      </c>
      <c r="F4" s="24" t="s">
        <v>372</v>
      </c>
      <c r="G4" s="24" t="s">
        <v>4</v>
      </c>
      <c r="H4" s="24" t="s">
        <v>5</v>
      </c>
      <c r="I4" s="24" t="s">
        <v>5</v>
      </c>
      <c r="J4" s="24" t="s">
        <v>6</v>
      </c>
      <c r="K4" s="24" t="s">
        <v>6</v>
      </c>
      <c r="L4" s="24" t="s">
        <v>6</v>
      </c>
      <c r="M4" s="24" t="s">
        <v>7</v>
      </c>
      <c r="N4" s="24" t="s">
        <v>8</v>
      </c>
      <c r="O4" s="24" t="s">
        <v>7</v>
      </c>
      <c r="P4" s="24" t="s">
        <v>8</v>
      </c>
      <c r="Q4" s="24" t="s">
        <v>7</v>
      </c>
      <c r="R4" s="25" t="s">
        <v>290</v>
      </c>
      <c r="S4" s="23"/>
      <c r="T4" s="23"/>
      <c r="U4" s="23"/>
      <c r="V4" s="23"/>
      <c r="W4" s="23"/>
    </row>
    <row r="5" spans="1:23" ht="19.5" customHeight="1">
      <c r="A5" s="23" t="s">
        <v>213</v>
      </c>
      <c r="B5" s="23"/>
      <c r="C5" s="23"/>
      <c r="D5" s="22" t="s">
        <v>9</v>
      </c>
      <c r="E5" s="23"/>
      <c r="F5" s="23"/>
      <c r="G5" s="26">
        <v>70</v>
      </c>
      <c r="H5" s="26">
        <v>125</v>
      </c>
      <c r="I5" s="26">
        <v>250</v>
      </c>
      <c r="J5" s="26">
        <v>70</v>
      </c>
      <c r="K5" s="26">
        <v>150</v>
      </c>
      <c r="L5" s="26">
        <v>250</v>
      </c>
      <c r="M5" s="26">
        <v>150</v>
      </c>
      <c r="N5" s="24" t="s">
        <v>10</v>
      </c>
      <c r="O5" s="24" t="s">
        <v>11</v>
      </c>
      <c r="P5" s="24" t="s">
        <v>236</v>
      </c>
      <c r="Q5" s="24" t="s">
        <v>13</v>
      </c>
      <c r="R5" s="23"/>
      <c r="S5" s="23"/>
      <c r="T5" s="23"/>
      <c r="U5" s="23"/>
      <c r="V5" s="23"/>
      <c r="W5" s="23"/>
    </row>
    <row r="6" spans="1:23" ht="19.5" customHeight="1">
      <c r="A6" s="23"/>
      <c r="B6" s="23" t="s">
        <v>287</v>
      </c>
      <c r="C6" s="23" t="s">
        <v>265</v>
      </c>
      <c r="D6" s="27">
        <v>5</v>
      </c>
      <c r="E6" s="27"/>
      <c r="F6" s="27"/>
      <c r="G6" s="27"/>
      <c r="H6" s="27"/>
      <c r="I6" s="27"/>
      <c r="J6" s="27"/>
      <c r="K6" s="27"/>
      <c r="L6" s="27">
        <v>5</v>
      </c>
      <c r="M6" s="27"/>
      <c r="N6" s="27" t="s">
        <v>14</v>
      </c>
      <c r="O6" s="27" t="s">
        <v>15</v>
      </c>
      <c r="P6" s="27"/>
      <c r="Q6" s="27"/>
      <c r="R6" s="23"/>
      <c r="S6" s="23"/>
      <c r="T6" s="23"/>
      <c r="U6" s="23"/>
      <c r="V6" s="23"/>
      <c r="W6" s="23"/>
    </row>
    <row r="7" spans="1:23" ht="19.5" customHeight="1">
      <c r="A7" s="23"/>
      <c r="B7" s="22" t="s">
        <v>71</v>
      </c>
      <c r="C7" s="23"/>
      <c r="D7" s="27">
        <v>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>
        <v>7</v>
      </c>
      <c r="P7" s="27"/>
      <c r="Q7" s="27"/>
      <c r="R7" s="23"/>
      <c r="S7" s="23"/>
      <c r="T7" s="23"/>
      <c r="U7" s="23"/>
      <c r="V7" s="23"/>
      <c r="W7" s="23"/>
    </row>
    <row r="8" spans="1:23" ht="19.5" customHeight="1">
      <c r="A8" s="23"/>
      <c r="B8" s="22" t="s">
        <v>226</v>
      </c>
      <c r="C8" s="23"/>
      <c r="D8" s="27">
        <v>11</v>
      </c>
      <c r="E8" s="27"/>
      <c r="F8" s="27"/>
      <c r="G8" s="27"/>
      <c r="H8" s="27"/>
      <c r="I8" s="27"/>
      <c r="J8" s="27">
        <v>8</v>
      </c>
      <c r="K8" s="27"/>
      <c r="L8" s="27"/>
      <c r="M8" s="27"/>
      <c r="N8" s="27">
        <v>3</v>
      </c>
      <c r="O8" s="27"/>
      <c r="P8" s="27"/>
      <c r="Q8" s="27"/>
      <c r="R8" s="23"/>
      <c r="S8" s="23"/>
      <c r="T8" s="23"/>
      <c r="U8" s="23"/>
      <c r="V8" s="23"/>
      <c r="W8" s="23"/>
    </row>
    <row r="9" spans="1:23" s="20" customFormat="1" ht="19.5" customHeight="1">
      <c r="A9" s="28"/>
      <c r="B9" s="28" t="s">
        <v>275</v>
      </c>
      <c r="C9" s="28"/>
      <c r="D9" s="29">
        <v>34</v>
      </c>
      <c r="E9" s="29"/>
      <c r="F9" s="56"/>
      <c r="G9" s="29">
        <v>34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8" t="s">
        <v>321</v>
      </c>
      <c r="S9" s="28"/>
      <c r="T9" s="28"/>
      <c r="U9" s="28"/>
      <c r="V9" s="28"/>
      <c r="W9" s="28"/>
    </row>
    <row r="10" spans="1:23" ht="19.5" customHeight="1">
      <c r="A10" s="23"/>
      <c r="B10" s="22" t="s">
        <v>133</v>
      </c>
      <c r="C10" s="23"/>
      <c r="D10" s="27">
        <v>34</v>
      </c>
      <c r="E10" s="27">
        <v>30</v>
      </c>
      <c r="F10" s="27"/>
      <c r="G10" s="27"/>
      <c r="H10" s="27">
        <v>1</v>
      </c>
      <c r="I10" s="27"/>
      <c r="J10" s="27"/>
      <c r="K10" s="27"/>
      <c r="L10" s="27">
        <v>2</v>
      </c>
      <c r="M10" s="27"/>
      <c r="N10" s="27">
        <v>1</v>
      </c>
      <c r="O10" s="27"/>
      <c r="P10" s="27"/>
      <c r="Q10" s="27"/>
      <c r="R10" s="23"/>
      <c r="S10" s="23"/>
      <c r="T10" s="23"/>
      <c r="U10" s="23"/>
      <c r="V10" s="23"/>
      <c r="W10" s="23"/>
    </row>
    <row r="11" spans="1:23" ht="19.5" customHeight="1">
      <c r="A11" s="23"/>
      <c r="B11" s="22" t="s">
        <v>227</v>
      </c>
      <c r="C11" s="23"/>
      <c r="D11" s="27">
        <v>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>
        <v>3</v>
      </c>
      <c r="P11" s="27"/>
      <c r="Q11" s="27"/>
      <c r="R11" s="23" t="s">
        <v>296</v>
      </c>
      <c r="S11" s="23"/>
      <c r="T11" s="23"/>
      <c r="U11" s="23"/>
      <c r="V11" s="23"/>
      <c r="W11" s="23"/>
    </row>
    <row r="12" spans="1:23" ht="19.5" customHeight="1">
      <c r="A12" s="23"/>
      <c r="B12" s="23" t="s">
        <v>276</v>
      </c>
      <c r="C12" s="23"/>
      <c r="D12" s="27">
        <v>39</v>
      </c>
      <c r="E12" s="27"/>
      <c r="F12" s="27">
        <v>12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3"/>
      <c r="S12" s="23"/>
      <c r="T12" s="23"/>
      <c r="U12" s="23"/>
      <c r="V12" s="23"/>
      <c r="W12" s="23"/>
    </row>
    <row r="13" spans="1:23" ht="19.5" customHeight="1">
      <c r="A13" s="23"/>
      <c r="B13" s="22" t="s">
        <v>106</v>
      </c>
      <c r="C13" s="23"/>
      <c r="D13" s="27">
        <v>1</v>
      </c>
      <c r="E13" s="27"/>
      <c r="F13" s="27"/>
      <c r="G13" s="27"/>
      <c r="H13" s="27"/>
      <c r="I13" s="27">
        <v>1</v>
      </c>
      <c r="J13" s="27"/>
      <c r="K13" s="27"/>
      <c r="L13" s="27"/>
      <c r="M13" s="27"/>
      <c r="N13" s="27"/>
      <c r="O13" s="27"/>
      <c r="P13" s="27"/>
      <c r="Q13" s="27"/>
      <c r="R13" s="23"/>
      <c r="S13" s="23"/>
      <c r="T13" s="23"/>
      <c r="U13" s="23"/>
      <c r="V13" s="23"/>
      <c r="W13" s="23"/>
    </row>
    <row r="14" spans="1:23" ht="19.5" customHeight="1">
      <c r="A14" s="23"/>
      <c r="B14" s="22" t="s">
        <v>363</v>
      </c>
      <c r="C14" s="23"/>
      <c r="D14" s="29">
        <v>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9">
        <v>8</v>
      </c>
      <c r="Q14" s="27"/>
      <c r="R14" s="28">
        <v>2014</v>
      </c>
      <c r="S14" s="23"/>
      <c r="T14" s="23"/>
      <c r="U14" s="23"/>
      <c r="V14" s="23"/>
      <c r="W14" s="23"/>
    </row>
    <row r="15" spans="1:23" ht="19.5" customHeight="1">
      <c r="A15" s="23"/>
      <c r="B15" s="22" t="s">
        <v>87</v>
      </c>
      <c r="C15" s="23"/>
      <c r="D15" s="27">
        <v>18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18</v>
      </c>
      <c r="P15" s="27"/>
      <c r="Q15" s="27"/>
      <c r="R15" s="23"/>
      <c r="S15" s="23"/>
      <c r="T15" s="23"/>
      <c r="U15" s="23"/>
      <c r="V15" s="23"/>
      <c r="W15" s="23"/>
    </row>
    <row r="16" spans="1:23" ht="19.5" customHeight="1">
      <c r="A16" s="23"/>
      <c r="B16" s="22" t="s">
        <v>88</v>
      </c>
      <c r="C16" s="23"/>
      <c r="D16" s="27">
        <v>2</v>
      </c>
      <c r="E16" s="27"/>
      <c r="F16" s="27"/>
      <c r="G16" s="27"/>
      <c r="H16" s="27"/>
      <c r="I16" s="27"/>
      <c r="J16" s="27"/>
      <c r="K16" s="27"/>
      <c r="L16" s="27"/>
      <c r="M16" s="27"/>
      <c r="N16" s="27">
        <v>2</v>
      </c>
      <c r="O16" s="27"/>
      <c r="P16" s="27"/>
      <c r="Q16" s="27"/>
      <c r="R16" s="23"/>
      <c r="S16" s="23"/>
      <c r="T16" s="23"/>
      <c r="U16" s="23"/>
      <c r="V16" s="23"/>
      <c r="W16" s="23"/>
    </row>
    <row r="17" spans="1:23" s="20" customFormat="1" ht="19.5" customHeight="1">
      <c r="A17" s="28"/>
      <c r="B17" s="28" t="s">
        <v>241</v>
      </c>
      <c r="C17" s="28"/>
      <c r="D17" s="29">
        <v>21</v>
      </c>
      <c r="E17" s="29"/>
      <c r="F17" s="56"/>
      <c r="G17" s="29"/>
      <c r="H17" s="29"/>
      <c r="I17" s="29"/>
      <c r="J17" s="29">
        <v>8</v>
      </c>
      <c r="K17" s="29"/>
      <c r="L17" s="29"/>
      <c r="M17" s="29"/>
      <c r="N17" s="29"/>
      <c r="O17" s="29"/>
      <c r="P17" s="29">
        <v>13</v>
      </c>
      <c r="Q17" s="29"/>
      <c r="R17" s="28" t="s">
        <v>320</v>
      </c>
      <c r="S17" s="28"/>
      <c r="T17" s="28"/>
      <c r="U17" s="28"/>
      <c r="V17" s="28"/>
      <c r="W17" s="28"/>
    </row>
    <row r="18" spans="1:23" ht="19.5" customHeight="1">
      <c r="A18" s="23"/>
      <c r="B18" s="22" t="s">
        <v>143</v>
      </c>
      <c r="C18" s="23"/>
      <c r="D18" s="27">
        <v>10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>
        <v>10</v>
      </c>
      <c r="P18" s="27"/>
      <c r="Q18" s="27"/>
      <c r="R18" s="23"/>
      <c r="S18" s="23"/>
      <c r="T18" s="23"/>
      <c r="U18" s="23"/>
      <c r="V18" s="23"/>
      <c r="W18" s="23"/>
    </row>
    <row r="19" spans="1:23" ht="19.5" customHeight="1">
      <c r="A19" s="23"/>
      <c r="B19" s="71" t="s">
        <v>266</v>
      </c>
      <c r="C19" s="72"/>
      <c r="D19" s="30">
        <f>SUM(D6:D18)</f>
        <v>193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3"/>
      <c r="S19" s="23"/>
      <c r="T19" s="23"/>
      <c r="U19" s="23"/>
      <c r="V19" s="23"/>
      <c r="W19" s="23"/>
    </row>
    <row r="20" spans="1:23" s="14" customFormat="1" ht="19.5" customHeight="1">
      <c r="A20" s="25" t="s">
        <v>267</v>
      </c>
      <c r="B20" s="25"/>
      <c r="C20" s="25"/>
      <c r="D20" s="32">
        <f>SUM(D19+'Sheet 12'!D40)</f>
        <v>339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25"/>
      <c r="S20" s="25"/>
      <c r="T20" s="25"/>
      <c r="U20" s="25"/>
      <c r="V20" s="25"/>
      <c r="W20" s="25"/>
    </row>
    <row r="21" spans="1:23" ht="19.5" customHeight="1">
      <c r="A21" s="24" t="s">
        <v>228</v>
      </c>
      <c r="B21" s="23"/>
      <c r="C21" s="2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3"/>
      <c r="S21" s="23"/>
      <c r="T21" s="23"/>
      <c r="U21" s="23"/>
      <c r="V21" s="23"/>
      <c r="W21" s="23"/>
    </row>
    <row r="22" spans="1:23" ht="19.5" customHeight="1">
      <c r="A22" s="23"/>
      <c r="B22" s="22" t="s">
        <v>229</v>
      </c>
      <c r="C22" s="23"/>
      <c r="D22" s="27">
        <v>22</v>
      </c>
      <c r="E22" s="27"/>
      <c r="F22" s="27"/>
      <c r="G22" s="27"/>
      <c r="H22" s="27"/>
      <c r="I22" s="27"/>
      <c r="J22" s="27"/>
      <c r="K22" s="27"/>
      <c r="L22" s="27"/>
      <c r="M22" s="27"/>
      <c r="N22" s="27">
        <v>4</v>
      </c>
      <c r="O22" s="27">
        <v>18</v>
      </c>
      <c r="P22" s="27"/>
      <c r="Q22" s="27"/>
      <c r="R22" s="23"/>
      <c r="S22" s="23"/>
      <c r="T22" s="23"/>
      <c r="U22" s="23"/>
      <c r="V22" s="23"/>
      <c r="W22" s="23"/>
    </row>
    <row r="23" spans="1:23" ht="19.5" customHeight="1">
      <c r="A23" s="23"/>
      <c r="B23" s="22" t="s">
        <v>230</v>
      </c>
      <c r="C23" s="23"/>
      <c r="D23" s="27">
        <v>25</v>
      </c>
      <c r="E23" s="27"/>
      <c r="F23" s="27"/>
      <c r="G23" s="27"/>
      <c r="H23" s="27"/>
      <c r="I23" s="27"/>
      <c r="J23" s="27"/>
      <c r="K23" s="27"/>
      <c r="L23" s="27"/>
      <c r="M23" s="27">
        <v>25</v>
      </c>
      <c r="N23" s="27"/>
      <c r="O23" s="27"/>
      <c r="P23" s="27"/>
      <c r="Q23" s="27"/>
      <c r="R23" s="23"/>
      <c r="S23" s="23"/>
      <c r="T23" s="23"/>
      <c r="U23" s="23"/>
      <c r="V23" s="23"/>
      <c r="W23" s="23"/>
    </row>
    <row r="24" spans="1:23" ht="19.5" customHeight="1">
      <c r="A24" s="23"/>
      <c r="B24" s="22" t="s">
        <v>231</v>
      </c>
      <c r="C24" s="23"/>
      <c r="D24" s="27">
        <v>20</v>
      </c>
      <c r="E24" s="27"/>
      <c r="F24" s="27"/>
      <c r="G24" s="27"/>
      <c r="H24" s="27"/>
      <c r="I24" s="27"/>
      <c r="J24" s="27">
        <v>20</v>
      </c>
      <c r="K24" s="27"/>
      <c r="L24" s="27"/>
      <c r="M24" s="27"/>
      <c r="N24" s="27"/>
      <c r="O24" s="27"/>
      <c r="P24" s="27"/>
      <c r="Q24" s="27"/>
      <c r="R24" s="23"/>
      <c r="S24" s="23"/>
      <c r="T24" s="23"/>
      <c r="U24" s="23"/>
      <c r="V24" s="23"/>
      <c r="W24" s="23"/>
    </row>
    <row r="25" spans="1:23" ht="19.5" customHeight="1">
      <c r="A25" s="23"/>
      <c r="B25" s="22" t="s">
        <v>196</v>
      </c>
      <c r="C25" s="23"/>
      <c r="D25" s="27">
        <v>5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5</v>
      </c>
      <c r="P25" s="27"/>
      <c r="Q25" s="27"/>
      <c r="R25" s="23"/>
      <c r="S25" s="23"/>
      <c r="T25" s="23"/>
      <c r="U25" s="23"/>
      <c r="V25" s="23"/>
      <c r="W25" s="23"/>
    </row>
    <row r="26" spans="1:23" ht="19.5" customHeight="1">
      <c r="A26" s="23"/>
      <c r="B26" s="23" t="s">
        <v>277</v>
      </c>
      <c r="C26" s="23"/>
      <c r="D26" s="33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3" t="s">
        <v>296</v>
      </c>
      <c r="S26" s="23"/>
      <c r="T26" s="23"/>
      <c r="U26" s="23"/>
      <c r="V26" s="23"/>
      <c r="W26" s="23"/>
    </row>
    <row r="27" spans="1:23" ht="19.5" customHeight="1">
      <c r="A27" s="23"/>
      <c r="B27" s="22" t="s">
        <v>232</v>
      </c>
      <c r="C27" s="23"/>
      <c r="D27" s="27">
        <v>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v>6</v>
      </c>
      <c r="Q27" s="27"/>
      <c r="R27" s="23"/>
      <c r="S27" s="23"/>
      <c r="T27" s="23"/>
      <c r="U27" s="23"/>
      <c r="V27" s="23"/>
      <c r="W27" s="23"/>
    </row>
    <row r="28" spans="1:23" ht="19.5" customHeight="1">
      <c r="A28" s="71" t="s">
        <v>268</v>
      </c>
      <c r="B28" s="81"/>
      <c r="C28" s="81"/>
      <c r="D28" s="32">
        <f>SUM(D22:D27)</f>
        <v>108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25"/>
      <c r="S28" s="23"/>
      <c r="T28" s="23"/>
      <c r="U28" s="23"/>
      <c r="V28" s="23"/>
      <c r="W28" s="23"/>
    </row>
    <row r="29" spans="1:23" ht="19.5" customHeight="1">
      <c r="A29" s="23"/>
      <c r="B29" s="23"/>
      <c r="C29" s="2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3"/>
      <c r="S29" s="23"/>
      <c r="T29" s="23"/>
      <c r="U29" s="23"/>
      <c r="V29" s="23"/>
      <c r="W29" s="23"/>
    </row>
    <row r="30" spans="1:23" ht="19.5" customHeight="1">
      <c r="A30" s="24" t="s">
        <v>233</v>
      </c>
      <c r="B30" s="23"/>
      <c r="C30" s="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3"/>
      <c r="S30" s="23"/>
      <c r="T30" s="23"/>
      <c r="U30" s="23"/>
      <c r="V30" s="23"/>
      <c r="W30" s="23"/>
    </row>
    <row r="31" spans="1:23" ht="19.5" customHeight="1">
      <c r="A31" s="24"/>
      <c r="B31" s="23"/>
      <c r="C31" s="2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3"/>
      <c r="S31" s="23"/>
      <c r="T31" s="23"/>
      <c r="U31" s="23"/>
      <c r="V31" s="23"/>
      <c r="W31" s="23"/>
    </row>
    <row r="32" spans="1:23" ht="19.5" customHeight="1">
      <c r="A32" s="23"/>
      <c r="B32" s="22" t="s">
        <v>234</v>
      </c>
      <c r="C32" s="23"/>
      <c r="D32" s="27">
        <v>23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9">
        <v>3</v>
      </c>
      <c r="Q32" s="27">
        <v>20</v>
      </c>
      <c r="R32" s="28">
        <v>2014</v>
      </c>
      <c r="S32" s="23"/>
      <c r="T32" s="23"/>
      <c r="U32" s="23"/>
      <c r="V32" s="23"/>
      <c r="W32" s="23"/>
    </row>
    <row r="33" spans="1:23" ht="19.5" customHeight="1">
      <c r="A33" s="23"/>
      <c r="B33" s="22" t="s">
        <v>115</v>
      </c>
      <c r="C33" s="23"/>
      <c r="D33" s="27">
        <v>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9">
        <v>3</v>
      </c>
      <c r="Q33" s="27"/>
      <c r="R33" s="28">
        <v>2014</v>
      </c>
      <c r="S33" s="23"/>
      <c r="T33" s="23"/>
      <c r="U33" s="23"/>
      <c r="V33" s="23"/>
      <c r="W33" s="23"/>
    </row>
    <row r="34" spans="1:23" s="14" customFormat="1" ht="19.5" customHeight="1">
      <c r="A34" s="25"/>
      <c r="B34" s="25" t="s">
        <v>269</v>
      </c>
      <c r="C34" s="25"/>
      <c r="D34" s="32">
        <f>SUM(D31:D33)</f>
        <v>26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>
        <v>49</v>
      </c>
      <c r="R34" s="25"/>
      <c r="S34" s="25"/>
      <c r="T34" s="25"/>
      <c r="U34" s="25"/>
      <c r="V34" s="25"/>
      <c r="W34" s="25"/>
    </row>
    <row r="35" spans="1:23" ht="19.5" customHeight="1">
      <c r="A35" s="23"/>
      <c r="B35" s="23"/>
      <c r="C35" s="2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23"/>
      <c r="S35" s="23"/>
      <c r="T35" s="23"/>
      <c r="U35" s="23"/>
      <c r="V35" s="23"/>
      <c r="W35" s="23"/>
    </row>
    <row r="36" spans="1:23" ht="19.5" customHeight="1">
      <c r="A36" s="71" t="s">
        <v>246</v>
      </c>
      <c r="B36" s="71"/>
      <c r="C36" s="71"/>
      <c r="D36" s="35">
        <f>SUM(D34+D28+D19)</f>
        <v>327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5"/>
      <c r="S36" s="23"/>
      <c r="T36" s="23"/>
      <c r="U36" s="23"/>
      <c r="V36" s="23"/>
      <c r="W36" s="23"/>
    </row>
    <row r="37" ht="19.5" customHeight="1" thickBot="1"/>
    <row r="38" spans="2:8" ht="19.5" customHeight="1" thickBot="1">
      <c r="B38" s="6"/>
      <c r="C38" s="7"/>
      <c r="D38" s="8">
        <f>SUM('Sheet 1'!D33+'Sheet 2'!D38+'Sheet 3'!D32+'Sheet 4'!D30+'Sheet 5'!D34+'Sheet 6'!D39+'Sheet 7'!D41+'Sheet 8'!D43+'Sheet 9'!D37+'Sheet 10'!D31+'Sheet 11'!D43+'Sheet 12'!D41+'Sheet 13'!D36)</f>
        <v>3890</v>
      </c>
      <c r="E38" s="85" t="s">
        <v>370</v>
      </c>
      <c r="F38" s="86"/>
      <c r="G38" s="87"/>
      <c r="H38" s="87"/>
    </row>
    <row r="44" ht="19.5" customHeight="1">
      <c r="D44" s="5"/>
    </row>
    <row r="45" ht="19.5" customHeight="1">
      <c r="B45" s="3" t="s">
        <v>235</v>
      </c>
    </row>
  </sheetData>
  <sheetProtection/>
  <mergeCells count="4">
    <mergeCell ref="B19:C19"/>
    <mergeCell ref="A28:C28"/>
    <mergeCell ref="A36:C36"/>
    <mergeCell ref="E38:H3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9"/>
  <sheetViews>
    <sheetView zoomScale="75" zoomScaleNormal="75" zoomScaleSheetLayoutView="75" zoomScalePageLayoutView="0" workbookViewId="0" topLeftCell="A4">
      <selection activeCell="B5" sqref="B5:V38"/>
    </sheetView>
  </sheetViews>
  <sheetFormatPr defaultColWidth="11.421875" defaultRowHeight="19.5" customHeight="1"/>
  <cols>
    <col min="1" max="1" width="11.421875" style="2" customWidth="1"/>
    <col min="2" max="2" width="13.57421875" style="2" customWidth="1"/>
    <col min="3" max="4" width="11.421875" style="2" customWidth="1"/>
    <col min="5" max="10" width="6.7109375" style="2" customWidth="1"/>
    <col min="11" max="12" width="9.57421875" style="2" customWidth="1"/>
    <col min="13" max="15" width="9.7109375" style="2" customWidth="1"/>
    <col min="16" max="16384" width="11.421875" style="2" customWidth="1"/>
  </cols>
  <sheetData>
    <row r="4" ht="19.5" customHeight="1">
      <c r="B4" s="14" t="s">
        <v>366</v>
      </c>
    </row>
    <row r="5" spans="1:22" ht="19.5" customHeight="1">
      <c r="A5" s="47" t="s">
        <v>0</v>
      </c>
      <c r="B5" s="23"/>
      <c r="C5" s="24" t="s">
        <v>1</v>
      </c>
      <c r="D5" s="24" t="s">
        <v>2</v>
      </c>
      <c r="E5" s="24" t="s">
        <v>3</v>
      </c>
      <c r="F5" s="24" t="s">
        <v>5</v>
      </c>
      <c r="G5" s="24" t="s">
        <v>6</v>
      </c>
      <c r="H5" s="24" t="s">
        <v>6</v>
      </c>
      <c r="I5" s="24" t="s">
        <v>7</v>
      </c>
      <c r="J5" s="24" t="s">
        <v>7</v>
      </c>
      <c r="K5" s="24" t="s">
        <v>8</v>
      </c>
      <c r="L5" s="24" t="s">
        <v>8</v>
      </c>
      <c r="M5" s="24" t="s">
        <v>8</v>
      </c>
      <c r="N5" s="24" t="s">
        <v>7</v>
      </c>
      <c r="O5" s="24" t="s">
        <v>7</v>
      </c>
      <c r="P5" s="25" t="s">
        <v>290</v>
      </c>
      <c r="Q5" s="23"/>
      <c r="R5" s="23"/>
      <c r="S5" s="23"/>
      <c r="T5" s="23"/>
      <c r="U5" s="23"/>
      <c r="V5" s="23"/>
    </row>
    <row r="6" spans="1:22" ht="19.5" customHeight="1">
      <c r="A6" s="37"/>
      <c r="B6" s="23"/>
      <c r="C6" s="23"/>
      <c r="D6" s="24" t="s">
        <v>9</v>
      </c>
      <c r="E6" s="23"/>
      <c r="F6" s="26">
        <v>125</v>
      </c>
      <c r="G6" s="26">
        <v>70</v>
      </c>
      <c r="H6" s="26">
        <v>150</v>
      </c>
      <c r="I6" s="26">
        <v>70</v>
      </c>
      <c r="J6" s="26">
        <v>150</v>
      </c>
      <c r="K6" s="24" t="s">
        <v>307</v>
      </c>
      <c r="L6" s="24" t="s">
        <v>308</v>
      </c>
      <c r="M6" s="24" t="s">
        <v>10</v>
      </c>
      <c r="N6" s="24" t="s">
        <v>11</v>
      </c>
      <c r="O6" s="24" t="s">
        <v>13</v>
      </c>
      <c r="P6" s="23"/>
      <c r="Q6" s="23"/>
      <c r="R6" s="23"/>
      <c r="S6" s="23"/>
      <c r="T6" s="23"/>
      <c r="U6" s="23"/>
      <c r="V6" s="23"/>
    </row>
    <row r="7" spans="1:22" ht="19.5" customHeight="1">
      <c r="A7" s="37"/>
      <c r="B7" s="23"/>
      <c r="C7" s="23"/>
      <c r="D7" s="25"/>
      <c r="E7" s="23"/>
      <c r="F7" s="23"/>
      <c r="G7" s="23"/>
      <c r="H7" s="23"/>
      <c r="I7" s="23"/>
      <c r="J7" s="23"/>
      <c r="K7" s="23"/>
      <c r="L7" s="23"/>
      <c r="M7" s="22" t="s">
        <v>14</v>
      </c>
      <c r="N7" s="22" t="s">
        <v>15</v>
      </c>
      <c r="O7" s="23"/>
      <c r="P7" s="23"/>
      <c r="Q7" s="23"/>
      <c r="R7" s="23"/>
      <c r="S7" s="23"/>
      <c r="T7" s="23"/>
      <c r="U7" s="23"/>
      <c r="V7" s="23"/>
    </row>
    <row r="8" spans="1:22" ht="19.5" customHeight="1">
      <c r="A8" s="48" t="s">
        <v>16</v>
      </c>
      <c r="B8" s="22" t="s">
        <v>20</v>
      </c>
      <c r="C8" s="23"/>
      <c r="D8" s="41">
        <v>5</v>
      </c>
      <c r="E8" s="41"/>
      <c r="F8" s="41"/>
      <c r="G8" s="41">
        <v>5</v>
      </c>
      <c r="H8" s="41"/>
      <c r="I8" s="41"/>
      <c r="J8" s="41"/>
      <c r="K8" s="41"/>
      <c r="L8" s="41"/>
      <c r="M8" s="41"/>
      <c r="N8" s="41"/>
      <c r="O8" s="41"/>
      <c r="P8" s="23"/>
      <c r="Q8" s="23"/>
      <c r="R8" s="23"/>
      <c r="S8" s="23"/>
      <c r="T8" s="23"/>
      <c r="U8" s="23"/>
      <c r="V8" s="23"/>
    </row>
    <row r="9" spans="1:22" ht="19.5" customHeight="1">
      <c r="A9" s="37"/>
      <c r="B9" s="22" t="s">
        <v>21</v>
      </c>
      <c r="C9" s="23"/>
      <c r="D9" s="41">
        <v>4</v>
      </c>
      <c r="E9" s="41"/>
      <c r="F9" s="41"/>
      <c r="G9" s="41">
        <v>4</v>
      </c>
      <c r="H9" s="41"/>
      <c r="I9" s="41"/>
      <c r="J9" s="41"/>
      <c r="K9" s="41"/>
      <c r="L9" s="41"/>
      <c r="M9" s="41"/>
      <c r="N9" s="41"/>
      <c r="O9" s="41"/>
      <c r="P9" s="51"/>
      <c r="Q9" s="23"/>
      <c r="R9" s="23"/>
      <c r="S9" s="23"/>
      <c r="T9" s="23"/>
      <c r="U9" s="23"/>
      <c r="V9" s="23"/>
    </row>
    <row r="10" spans="1:22" s="20" customFormat="1" ht="19.5" customHeight="1">
      <c r="A10" s="49"/>
      <c r="B10" s="52" t="s">
        <v>329</v>
      </c>
      <c r="C10" s="28"/>
      <c r="D10" s="52">
        <v>18</v>
      </c>
      <c r="E10" s="52"/>
      <c r="F10" s="52"/>
      <c r="G10" s="52"/>
      <c r="H10" s="52"/>
      <c r="I10" s="52">
        <v>18</v>
      </c>
      <c r="J10" s="52"/>
      <c r="K10" s="52"/>
      <c r="L10" s="52"/>
      <c r="M10" s="52"/>
      <c r="N10" s="52"/>
      <c r="O10" s="28"/>
      <c r="P10" s="28" t="s">
        <v>355</v>
      </c>
      <c r="Q10" s="28"/>
      <c r="R10" s="52" t="s">
        <v>334</v>
      </c>
      <c r="S10" s="28"/>
      <c r="T10" s="28"/>
      <c r="U10" s="28"/>
      <c r="V10" s="28"/>
    </row>
    <row r="11" spans="1:22" ht="19.5" customHeight="1">
      <c r="A11" s="37"/>
      <c r="B11" s="22" t="s">
        <v>22</v>
      </c>
      <c r="C11" s="23"/>
      <c r="D11" s="41">
        <v>36</v>
      </c>
      <c r="E11" s="41"/>
      <c r="F11" s="41"/>
      <c r="G11" s="41"/>
      <c r="H11" s="41"/>
      <c r="I11" s="41"/>
      <c r="J11" s="41">
        <v>23</v>
      </c>
      <c r="K11" s="41"/>
      <c r="L11" s="41"/>
      <c r="M11" s="41">
        <v>13</v>
      </c>
      <c r="N11" s="41"/>
      <c r="O11" s="41"/>
      <c r="P11" s="51"/>
      <c r="Q11" s="23"/>
      <c r="R11" s="23"/>
      <c r="S11" s="23"/>
      <c r="T11" s="23"/>
      <c r="U11" s="23"/>
      <c r="V11" s="23"/>
    </row>
    <row r="12" spans="1:22" s="20" customFormat="1" ht="19.5" customHeight="1">
      <c r="A12" s="49"/>
      <c r="B12" s="52" t="s">
        <v>23</v>
      </c>
      <c r="C12" s="28"/>
      <c r="D12" s="52">
        <v>42</v>
      </c>
      <c r="E12" s="52"/>
      <c r="F12" s="52"/>
      <c r="G12" s="52"/>
      <c r="H12" s="52"/>
      <c r="I12" s="52"/>
      <c r="J12" s="52"/>
      <c r="K12" s="52"/>
      <c r="L12" s="52"/>
      <c r="M12" s="52"/>
      <c r="N12" s="52">
        <v>42</v>
      </c>
      <c r="O12" s="34"/>
      <c r="P12" s="28" t="s">
        <v>331</v>
      </c>
      <c r="Q12" s="28"/>
      <c r="R12" s="28" t="s">
        <v>296</v>
      </c>
      <c r="S12" s="28"/>
      <c r="T12" s="28"/>
      <c r="U12" s="28"/>
      <c r="V12" s="28"/>
    </row>
    <row r="13" spans="1:22" ht="19.5" customHeight="1">
      <c r="A13" s="37"/>
      <c r="B13" s="22" t="s">
        <v>306</v>
      </c>
      <c r="C13" s="23"/>
      <c r="D13" s="41">
        <v>12</v>
      </c>
      <c r="E13" s="41"/>
      <c r="F13" s="41"/>
      <c r="G13" s="41"/>
      <c r="H13" s="41"/>
      <c r="I13" s="41"/>
      <c r="J13" s="41"/>
      <c r="K13" s="41">
        <v>8</v>
      </c>
      <c r="L13" s="41">
        <v>4</v>
      </c>
      <c r="M13" s="41"/>
      <c r="N13" s="41"/>
      <c r="O13" s="41"/>
      <c r="P13" s="23"/>
      <c r="Q13" s="23"/>
      <c r="R13" s="23"/>
      <c r="S13" s="23"/>
      <c r="T13" s="23"/>
      <c r="U13" s="23"/>
      <c r="V13" s="23"/>
    </row>
    <row r="14" spans="1:22" ht="19.5" customHeight="1">
      <c r="A14" s="37"/>
      <c r="B14" s="22" t="s">
        <v>24</v>
      </c>
      <c r="C14" s="23"/>
      <c r="D14" s="41">
        <v>12</v>
      </c>
      <c r="E14" s="41"/>
      <c r="F14" s="41"/>
      <c r="G14" s="41"/>
      <c r="H14" s="41">
        <v>12</v>
      </c>
      <c r="I14" s="41"/>
      <c r="J14" s="41"/>
      <c r="K14" s="41"/>
      <c r="L14" s="41"/>
      <c r="M14" s="41"/>
      <c r="N14" s="41"/>
      <c r="O14" s="41"/>
      <c r="P14" s="23"/>
      <c r="Q14" s="23"/>
      <c r="R14" s="23"/>
      <c r="S14" s="23"/>
      <c r="T14" s="23"/>
      <c r="U14" s="23"/>
      <c r="V14" s="23"/>
    </row>
    <row r="15" spans="1:22" ht="19.5" customHeight="1">
      <c r="A15" s="37"/>
      <c r="B15" s="22" t="s">
        <v>25</v>
      </c>
      <c r="C15" s="23"/>
      <c r="D15" s="41">
        <v>3</v>
      </c>
      <c r="E15" s="41"/>
      <c r="F15" s="41"/>
      <c r="G15" s="41"/>
      <c r="H15" s="41"/>
      <c r="I15" s="41"/>
      <c r="J15" s="41"/>
      <c r="K15" s="42">
        <v>3</v>
      </c>
      <c r="L15" s="41"/>
      <c r="M15" s="41"/>
      <c r="N15" s="41"/>
      <c r="O15" s="41"/>
      <c r="P15" s="28">
        <v>2014</v>
      </c>
      <c r="Q15" s="23"/>
      <c r="R15" s="23"/>
      <c r="S15" s="23"/>
      <c r="T15" s="23"/>
      <c r="U15" s="23"/>
      <c r="V15" s="23"/>
    </row>
    <row r="16" spans="1:22" ht="19.5" customHeight="1">
      <c r="A16" s="37"/>
      <c r="B16" s="22" t="s">
        <v>278</v>
      </c>
      <c r="C16" s="23"/>
      <c r="D16" s="41">
        <v>12</v>
      </c>
      <c r="E16" s="41"/>
      <c r="F16" s="41"/>
      <c r="G16" s="41">
        <v>12</v>
      </c>
      <c r="H16" s="41"/>
      <c r="I16" s="41"/>
      <c r="J16" s="41"/>
      <c r="K16" s="41"/>
      <c r="L16" s="41"/>
      <c r="M16" s="41"/>
      <c r="N16" s="41"/>
      <c r="O16" s="41"/>
      <c r="P16" s="51"/>
      <c r="Q16" s="23"/>
      <c r="R16" s="23"/>
      <c r="S16" s="23"/>
      <c r="T16" s="23"/>
      <c r="U16" s="23"/>
      <c r="V16" s="23"/>
    </row>
    <row r="17" spans="1:22" ht="19.5" customHeight="1">
      <c r="A17" s="37"/>
      <c r="B17" s="22"/>
      <c r="C17" s="2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1"/>
      <c r="Q17" s="23"/>
      <c r="R17" s="23"/>
      <c r="S17" s="23"/>
      <c r="T17" s="23"/>
      <c r="U17" s="23"/>
      <c r="V17" s="23"/>
    </row>
    <row r="18" spans="1:22" ht="19.5" customHeight="1">
      <c r="A18" s="37"/>
      <c r="B18" s="22" t="s">
        <v>26</v>
      </c>
      <c r="C18" s="23"/>
      <c r="D18" s="41">
        <v>15</v>
      </c>
      <c r="E18" s="41"/>
      <c r="F18" s="41"/>
      <c r="G18" s="41"/>
      <c r="H18" s="41"/>
      <c r="I18" s="41"/>
      <c r="J18" s="41"/>
      <c r="K18" s="42">
        <v>15</v>
      </c>
      <c r="L18" s="41"/>
      <c r="M18" s="41"/>
      <c r="N18" s="41"/>
      <c r="O18" s="41"/>
      <c r="P18" s="28">
        <v>2014</v>
      </c>
      <c r="Q18" s="23"/>
      <c r="R18" s="23"/>
      <c r="S18" s="23"/>
      <c r="T18" s="23"/>
      <c r="U18" s="23"/>
      <c r="V18" s="23"/>
    </row>
    <row r="19" spans="1:22" ht="19.5" customHeight="1">
      <c r="A19" s="37"/>
      <c r="B19" s="22" t="s">
        <v>27</v>
      </c>
      <c r="C19" s="23"/>
      <c r="D19" s="41">
        <v>20</v>
      </c>
      <c r="E19" s="41"/>
      <c r="F19" s="41"/>
      <c r="G19" s="41"/>
      <c r="H19" s="41"/>
      <c r="I19" s="41"/>
      <c r="J19" s="41"/>
      <c r="K19" s="42">
        <v>20</v>
      </c>
      <c r="L19" s="41"/>
      <c r="M19" s="41"/>
      <c r="N19" s="41"/>
      <c r="O19" s="41"/>
      <c r="P19" s="28">
        <v>2014</v>
      </c>
      <c r="Q19" s="23"/>
      <c r="R19" s="23"/>
      <c r="S19" s="23"/>
      <c r="T19" s="23"/>
      <c r="U19" s="23"/>
      <c r="V19" s="23"/>
    </row>
    <row r="20" spans="1:22" ht="19.5" customHeight="1">
      <c r="A20" s="37"/>
      <c r="B20" s="22" t="s">
        <v>28</v>
      </c>
      <c r="C20" s="23"/>
      <c r="D20" s="41">
        <v>21</v>
      </c>
      <c r="E20" s="41"/>
      <c r="F20" s="41"/>
      <c r="G20" s="41"/>
      <c r="H20" s="41"/>
      <c r="I20" s="41"/>
      <c r="J20" s="41"/>
      <c r="K20" s="42">
        <v>21</v>
      </c>
      <c r="L20" s="41"/>
      <c r="M20" s="41"/>
      <c r="N20" s="41"/>
      <c r="O20" s="41"/>
      <c r="P20" s="28">
        <v>2014</v>
      </c>
      <c r="Q20" s="23"/>
      <c r="R20" s="23"/>
      <c r="S20" s="23"/>
      <c r="T20" s="23"/>
      <c r="U20" s="23"/>
      <c r="V20" s="23"/>
    </row>
    <row r="21" spans="1:22" s="20" customFormat="1" ht="19.5" customHeight="1">
      <c r="A21" s="49"/>
      <c r="B21" s="52" t="s">
        <v>29</v>
      </c>
      <c r="C21" s="28"/>
      <c r="D21" s="52">
        <v>25</v>
      </c>
      <c r="E21" s="52"/>
      <c r="F21" s="52"/>
      <c r="G21" s="52"/>
      <c r="H21" s="52"/>
      <c r="I21" s="52"/>
      <c r="J21" s="52"/>
      <c r="K21" s="52"/>
      <c r="L21" s="52"/>
      <c r="M21" s="52"/>
      <c r="N21" s="52">
        <v>25</v>
      </c>
      <c r="O21" s="52"/>
      <c r="P21" s="28" t="s">
        <v>331</v>
      </c>
      <c r="Q21" s="28"/>
      <c r="R21" s="28"/>
      <c r="S21" s="28"/>
      <c r="T21" s="28"/>
      <c r="U21" s="28"/>
      <c r="V21" s="28"/>
    </row>
    <row r="22" spans="1:22" ht="19.5" customHeight="1">
      <c r="A22" s="37"/>
      <c r="B22" s="23" t="s">
        <v>242</v>
      </c>
      <c r="C22" s="23"/>
      <c r="D22" s="41">
        <v>6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v>6</v>
      </c>
      <c r="P22" s="23"/>
      <c r="Q22" s="23"/>
      <c r="R22" s="23"/>
      <c r="S22" s="23"/>
      <c r="T22" s="23"/>
      <c r="U22" s="23"/>
      <c r="V22" s="23"/>
    </row>
    <row r="23" spans="1:22" ht="19.5" customHeight="1">
      <c r="A23" s="37"/>
      <c r="B23" s="22" t="s">
        <v>292</v>
      </c>
      <c r="C23" s="23"/>
      <c r="D23" s="41">
        <v>5</v>
      </c>
      <c r="E23" s="41"/>
      <c r="F23" s="41"/>
      <c r="G23" s="41"/>
      <c r="H23" s="41"/>
      <c r="I23" s="41"/>
      <c r="J23" s="41">
        <v>5</v>
      </c>
      <c r="K23" s="41"/>
      <c r="L23" s="41"/>
      <c r="M23" s="41"/>
      <c r="N23" s="41"/>
      <c r="O23" s="41"/>
      <c r="P23" s="23"/>
      <c r="Q23" s="23"/>
      <c r="R23" s="23"/>
      <c r="S23" s="23"/>
      <c r="T23" s="23"/>
      <c r="U23" s="23"/>
      <c r="V23" s="23"/>
    </row>
    <row r="24" spans="1:22" ht="19.5" customHeight="1">
      <c r="A24" s="37"/>
      <c r="B24" s="23"/>
      <c r="C24" s="23" t="s">
        <v>247</v>
      </c>
      <c r="D24" s="45">
        <f>SUM(D8:D23)</f>
        <v>236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23"/>
      <c r="Q24" s="23"/>
      <c r="R24" s="23"/>
      <c r="S24" s="23"/>
      <c r="T24" s="23"/>
      <c r="U24" s="23"/>
      <c r="V24" s="23"/>
    </row>
    <row r="25" spans="1:22" ht="19.5" customHeight="1" thickBot="1">
      <c r="A25" s="38"/>
      <c r="B25" s="25" t="s">
        <v>244</v>
      </c>
      <c r="C25" s="23"/>
      <c r="D25" s="45">
        <f>SUM('Sheet 1'!D33+'Sheet 2'!D24)</f>
        <v>479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25"/>
      <c r="Q25" s="23"/>
      <c r="R25" s="23"/>
      <c r="S25" s="23"/>
      <c r="T25" s="23"/>
      <c r="U25" s="23"/>
      <c r="V25" s="23"/>
    </row>
    <row r="26" spans="1:22" ht="19.5" customHeight="1" thickBot="1">
      <c r="A26" s="39" t="s">
        <v>30</v>
      </c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23"/>
      <c r="Q26" s="23"/>
      <c r="R26" s="23"/>
      <c r="S26" s="23"/>
      <c r="T26" s="23"/>
      <c r="U26" s="23"/>
      <c r="V26" s="23"/>
    </row>
    <row r="27" spans="1:22" ht="19.5" customHeight="1">
      <c r="A27" s="50"/>
      <c r="B27" s="22" t="s">
        <v>31</v>
      </c>
      <c r="C27" s="23"/>
      <c r="D27" s="41">
        <v>33</v>
      </c>
      <c r="E27" s="41"/>
      <c r="F27" s="41"/>
      <c r="G27" s="41"/>
      <c r="H27" s="41"/>
      <c r="I27" s="41"/>
      <c r="J27" s="41"/>
      <c r="K27" s="41">
        <v>33</v>
      </c>
      <c r="L27" s="41"/>
      <c r="M27" s="41"/>
      <c r="N27" s="41"/>
      <c r="O27" s="41"/>
      <c r="P27" s="23"/>
      <c r="Q27" s="23"/>
      <c r="R27" s="23"/>
      <c r="S27" s="23"/>
      <c r="T27" s="23"/>
      <c r="U27" s="23"/>
      <c r="V27" s="23"/>
    </row>
    <row r="28" spans="1:22" ht="19.5" customHeight="1">
      <c r="A28" s="37"/>
      <c r="B28" s="22" t="s">
        <v>32</v>
      </c>
      <c r="C28" s="23"/>
      <c r="D28" s="41">
        <v>4</v>
      </c>
      <c r="E28" s="41">
        <v>4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3"/>
      <c r="Q28" s="23"/>
      <c r="R28" s="23"/>
      <c r="S28" s="23"/>
      <c r="T28" s="23"/>
      <c r="U28" s="23"/>
      <c r="V28" s="23"/>
    </row>
    <row r="29" spans="1:22" ht="19.5" customHeight="1">
      <c r="A29" s="37"/>
      <c r="B29" s="22" t="s">
        <v>33</v>
      </c>
      <c r="C29" s="23"/>
      <c r="D29" s="41">
        <v>12</v>
      </c>
      <c r="E29" s="41"/>
      <c r="F29" s="41">
        <v>12</v>
      </c>
      <c r="G29" s="41"/>
      <c r="H29" s="41"/>
      <c r="I29" s="41"/>
      <c r="J29" s="41"/>
      <c r="K29" s="41"/>
      <c r="L29" s="41"/>
      <c r="M29" s="41"/>
      <c r="N29" s="41"/>
      <c r="O29" s="41"/>
      <c r="P29" s="23"/>
      <c r="Q29" s="23"/>
      <c r="R29" s="23"/>
      <c r="S29" s="23"/>
      <c r="T29" s="23"/>
      <c r="U29" s="23"/>
      <c r="V29" s="23"/>
    </row>
    <row r="30" spans="1:22" ht="19.5" customHeight="1">
      <c r="A30" s="37"/>
      <c r="B30" s="22" t="s">
        <v>34</v>
      </c>
      <c r="C30" s="23"/>
      <c r="D30" s="41">
        <v>6</v>
      </c>
      <c r="E30" s="41"/>
      <c r="F30" s="41"/>
      <c r="G30" s="41"/>
      <c r="H30" s="41">
        <v>6</v>
      </c>
      <c r="I30" s="41"/>
      <c r="J30" s="41"/>
      <c r="K30" s="41"/>
      <c r="L30" s="41"/>
      <c r="M30" s="41"/>
      <c r="N30" s="53">
        <v>2</v>
      </c>
      <c r="O30" s="41"/>
      <c r="P30" s="28" t="s">
        <v>331</v>
      </c>
      <c r="Q30" s="28"/>
      <c r="R30" s="23"/>
      <c r="S30" s="23"/>
      <c r="T30" s="23"/>
      <c r="U30" s="23"/>
      <c r="V30" s="23"/>
    </row>
    <row r="31" spans="1:22" ht="19.5" customHeight="1">
      <c r="A31" s="37"/>
      <c r="B31" s="22" t="s">
        <v>289</v>
      </c>
      <c r="C31" s="23"/>
      <c r="D31" s="41">
        <v>37</v>
      </c>
      <c r="E31" s="41">
        <v>36</v>
      </c>
      <c r="F31" s="41"/>
      <c r="G31" s="41"/>
      <c r="H31" s="41"/>
      <c r="I31" s="41"/>
      <c r="J31" s="41"/>
      <c r="K31" s="41"/>
      <c r="L31" s="41"/>
      <c r="M31" s="41">
        <v>1</v>
      </c>
      <c r="N31" s="41"/>
      <c r="O31" s="41"/>
      <c r="P31" s="23"/>
      <c r="Q31" s="23"/>
      <c r="R31" s="23"/>
      <c r="S31" s="23"/>
      <c r="T31" s="23"/>
      <c r="U31" s="23"/>
      <c r="V31" s="23"/>
    </row>
    <row r="32" spans="1:22" ht="19.5" customHeight="1">
      <c r="A32" s="37"/>
      <c r="B32" s="22" t="s">
        <v>35</v>
      </c>
      <c r="C32" s="23"/>
      <c r="D32" s="41">
        <v>12</v>
      </c>
      <c r="E32" s="41"/>
      <c r="F32" s="41">
        <v>12</v>
      </c>
      <c r="G32" s="41"/>
      <c r="H32" s="41"/>
      <c r="I32" s="41"/>
      <c r="J32" s="41"/>
      <c r="K32" s="41"/>
      <c r="L32" s="41"/>
      <c r="M32" s="41"/>
      <c r="N32" s="41"/>
      <c r="O32" s="41"/>
      <c r="P32" s="23"/>
      <c r="Q32" s="23"/>
      <c r="R32" s="23"/>
      <c r="S32" s="23"/>
      <c r="T32" s="23"/>
      <c r="U32" s="23"/>
      <c r="V32" s="23"/>
    </row>
    <row r="33" spans="1:22" ht="19.5" customHeight="1">
      <c r="A33" s="37"/>
      <c r="B33" s="22" t="s">
        <v>36</v>
      </c>
      <c r="C33" s="23"/>
      <c r="D33" s="41">
        <v>12</v>
      </c>
      <c r="E33" s="41">
        <v>12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23"/>
      <c r="Q33" s="23"/>
      <c r="R33" s="23"/>
      <c r="S33" s="23"/>
      <c r="T33" s="23"/>
      <c r="U33" s="23"/>
      <c r="V33" s="23"/>
    </row>
    <row r="34" spans="1:22" ht="19.5" customHeight="1">
      <c r="A34" s="37"/>
      <c r="B34" s="22" t="s">
        <v>37</v>
      </c>
      <c r="C34" s="23"/>
      <c r="D34" s="41">
        <v>15</v>
      </c>
      <c r="E34" s="41"/>
      <c r="F34" s="41"/>
      <c r="G34" s="41" t="s">
        <v>358</v>
      </c>
      <c r="H34" s="41"/>
      <c r="I34" s="41"/>
      <c r="J34" s="41"/>
      <c r="K34" s="41"/>
      <c r="L34" s="41"/>
      <c r="M34" s="41"/>
      <c r="N34" s="41"/>
      <c r="O34" s="41"/>
      <c r="P34" s="28" t="s">
        <v>357</v>
      </c>
      <c r="Q34" s="23"/>
      <c r="R34" s="23"/>
      <c r="S34" s="23"/>
      <c r="T34" s="23"/>
      <c r="U34" s="23"/>
      <c r="V34" s="23"/>
    </row>
    <row r="35" spans="1:22" ht="19.5" customHeight="1">
      <c r="A35" s="37"/>
      <c r="B35" s="22" t="s">
        <v>38</v>
      </c>
      <c r="C35" s="23"/>
      <c r="D35" s="41">
        <v>8</v>
      </c>
      <c r="E35" s="41">
        <v>8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23"/>
      <c r="Q35" s="23"/>
      <c r="R35" s="23"/>
      <c r="S35" s="23"/>
      <c r="T35" s="23"/>
      <c r="U35" s="23"/>
      <c r="V35" s="23"/>
    </row>
    <row r="36" spans="1:22" ht="19.5" customHeight="1">
      <c r="A36" s="37"/>
      <c r="B36" s="22" t="s">
        <v>39</v>
      </c>
      <c r="C36" s="23"/>
      <c r="D36" s="41">
        <v>11</v>
      </c>
      <c r="E36" s="41"/>
      <c r="F36" s="41"/>
      <c r="G36" s="41"/>
      <c r="H36" s="41"/>
      <c r="I36" s="41"/>
      <c r="J36" s="41"/>
      <c r="K36" s="41"/>
      <c r="L36" s="41"/>
      <c r="M36" s="42">
        <v>11</v>
      </c>
      <c r="N36" s="41"/>
      <c r="O36" s="41"/>
      <c r="P36" s="28">
        <v>2014</v>
      </c>
      <c r="Q36" s="23"/>
      <c r="R36" s="23"/>
      <c r="S36" s="23"/>
      <c r="T36" s="23"/>
      <c r="U36" s="23"/>
      <c r="V36" s="23"/>
    </row>
    <row r="37" spans="1:22" ht="19.5" customHeight="1">
      <c r="A37" s="4"/>
      <c r="B37" s="71" t="s">
        <v>245</v>
      </c>
      <c r="C37" s="72"/>
      <c r="D37" s="40">
        <f>SUM(D27:D36)</f>
        <v>150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3"/>
      <c r="Q37" s="23"/>
      <c r="R37" s="23"/>
      <c r="S37" s="23"/>
      <c r="T37" s="23"/>
      <c r="U37" s="23"/>
      <c r="V37" s="23"/>
    </row>
    <row r="38" spans="2:22" ht="19.5" customHeight="1">
      <c r="B38" s="71" t="s">
        <v>246</v>
      </c>
      <c r="C38" s="71"/>
      <c r="D38" s="40">
        <f>SUM(D24+D37)</f>
        <v>386</v>
      </c>
      <c r="E38" s="54"/>
      <c r="F38" s="54"/>
      <c r="G38" s="54"/>
      <c r="H38" s="54"/>
      <c r="I38" s="54"/>
      <c r="J38" s="54"/>
      <c r="K38" s="54"/>
      <c r="L38" s="54"/>
      <c r="M38" s="54"/>
      <c r="N38" s="25"/>
      <c r="O38" s="25"/>
      <c r="P38" s="25"/>
      <c r="Q38" s="23"/>
      <c r="R38" s="23"/>
      <c r="S38" s="23"/>
      <c r="T38" s="23"/>
      <c r="U38" s="23"/>
      <c r="V38" s="23"/>
    </row>
    <row r="39" ht="19.5" customHeight="1">
      <c r="A39" s="3" t="s">
        <v>40</v>
      </c>
    </row>
  </sheetData>
  <sheetProtection/>
  <mergeCells count="2">
    <mergeCell ref="B37:C37"/>
    <mergeCell ref="B38:C3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4"/>
  <sheetViews>
    <sheetView zoomScale="75" zoomScaleNormal="75" zoomScaleSheetLayoutView="75" zoomScalePageLayoutView="0" workbookViewId="0" topLeftCell="A1">
      <selection activeCell="C6" sqref="C6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8" width="6.7109375" style="2" customWidth="1"/>
    <col min="9" max="9" width="6.421875" style="2" customWidth="1"/>
    <col min="10" max="15" width="6.7109375" style="2" customWidth="1"/>
    <col min="16" max="16" width="10.00390625" style="2" customWidth="1"/>
    <col min="17" max="20" width="9.7109375" style="2" customWidth="1"/>
    <col min="21" max="16384" width="11.421875" style="2" customWidth="1"/>
  </cols>
  <sheetData>
    <row r="3" spans="2:22" ht="19.5" customHeight="1">
      <c r="B3" s="23"/>
      <c r="C3" s="25" t="s">
        <v>366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9.5" customHeight="1">
      <c r="A4" s="14" t="s">
        <v>270</v>
      </c>
      <c r="B4" s="22"/>
      <c r="C4" s="24" t="s">
        <v>1</v>
      </c>
      <c r="D4" s="24" t="s">
        <v>2</v>
      </c>
      <c r="E4" s="24" t="s">
        <v>3</v>
      </c>
      <c r="F4" s="24" t="s">
        <v>4</v>
      </c>
      <c r="G4" s="24" t="s">
        <v>291</v>
      </c>
      <c r="H4" s="24" t="s">
        <v>5</v>
      </c>
      <c r="I4" s="24" t="s">
        <v>5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7</v>
      </c>
      <c r="O4" s="24" t="s">
        <v>7</v>
      </c>
      <c r="P4" s="24" t="s">
        <v>8</v>
      </c>
      <c r="Q4" s="24" t="s">
        <v>8</v>
      </c>
      <c r="R4" s="24" t="s">
        <v>7</v>
      </c>
      <c r="S4" s="24" t="s">
        <v>314</v>
      </c>
      <c r="T4" s="24" t="s">
        <v>7</v>
      </c>
      <c r="U4" s="25" t="s">
        <v>290</v>
      </c>
      <c r="V4" s="23"/>
    </row>
    <row r="5" spans="1:22" ht="19.5" customHeight="1">
      <c r="A5" s="70" t="s">
        <v>371</v>
      </c>
      <c r="B5" s="23"/>
      <c r="C5" s="23"/>
      <c r="D5" s="24" t="s">
        <v>9</v>
      </c>
      <c r="E5" s="23"/>
      <c r="F5" s="26">
        <v>70</v>
      </c>
      <c r="G5" s="25">
        <v>70</v>
      </c>
      <c r="H5" s="26">
        <v>125</v>
      </c>
      <c r="I5" s="26">
        <v>250</v>
      </c>
      <c r="J5" s="26">
        <v>70</v>
      </c>
      <c r="K5" s="26">
        <v>150</v>
      </c>
      <c r="L5" s="26">
        <v>250</v>
      </c>
      <c r="M5" s="26">
        <v>400</v>
      </c>
      <c r="N5" s="26">
        <v>50</v>
      </c>
      <c r="O5" s="26">
        <v>150</v>
      </c>
      <c r="P5" s="24" t="s">
        <v>307</v>
      </c>
      <c r="Q5" s="24" t="s">
        <v>10</v>
      </c>
      <c r="R5" s="24" t="s">
        <v>11</v>
      </c>
      <c r="S5" s="24" t="s">
        <v>12</v>
      </c>
      <c r="T5" s="24" t="s">
        <v>13</v>
      </c>
      <c r="U5" s="23"/>
      <c r="V5" s="23"/>
    </row>
    <row r="6" spans="2:22" ht="19.5" customHeight="1">
      <c r="B6" s="22" t="s">
        <v>41</v>
      </c>
      <c r="C6" s="23"/>
      <c r="D6" s="41">
        <v>13</v>
      </c>
      <c r="E6" s="41"/>
      <c r="F6" s="41"/>
      <c r="G6" s="41"/>
      <c r="H6" s="41">
        <v>13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23"/>
      <c r="V6" s="23"/>
    </row>
    <row r="7" spans="2:22" ht="19.5" customHeight="1">
      <c r="B7" s="22" t="s">
        <v>42</v>
      </c>
      <c r="C7" s="23"/>
      <c r="D7" s="41">
        <v>6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>
        <v>6</v>
      </c>
      <c r="Q7" s="41"/>
      <c r="R7" s="41"/>
      <c r="S7" s="41"/>
      <c r="T7" s="41"/>
      <c r="U7" s="28">
        <v>2014</v>
      </c>
      <c r="V7" s="23"/>
    </row>
    <row r="8" spans="2:22" ht="19.5" customHeight="1">
      <c r="B8" s="22" t="s">
        <v>43</v>
      </c>
      <c r="C8" s="23"/>
      <c r="D8" s="41">
        <v>13</v>
      </c>
      <c r="E8" s="41"/>
      <c r="F8" s="41"/>
      <c r="G8" s="41"/>
      <c r="H8" s="41">
        <v>13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23"/>
      <c r="V8" s="23"/>
    </row>
    <row r="9" spans="2:22" ht="19.5" customHeight="1">
      <c r="B9" s="22" t="s">
        <v>44</v>
      </c>
      <c r="C9" s="23"/>
      <c r="D9" s="41">
        <v>12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>
        <v>12</v>
      </c>
      <c r="P9" s="41"/>
      <c r="Q9" s="41"/>
      <c r="R9" s="41"/>
      <c r="S9" s="41"/>
      <c r="T9" s="41"/>
      <c r="U9" s="23"/>
      <c r="V9" s="23"/>
    </row>
    <row r="10" spans="2:22" ht="19.5" customHeight="1">
      <c r="B10" s="22" t="s">
        <v>45</v>
      </c>
      <c r="C10" s="23"/>
      <c r="D10" s="41">
        <v>12</v>
      </c>
      <c r="E10" s="41">
        <v>12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23"/>
      <c r="V10" s="23"/>
    </row>
    <row r="11" spans="2:22" ht="19.5" customHeight="1">
      <c r="B11" s="22" t="s">
        <v>46</v>
      </c>
      <c r="C11" s="23"/>
      <c r="D11" s="41">
        <v>6</v>
      </c>
      <c r="E11" s="41"/>
      <c r="F11" s="41"/>
      <c r="G11" s="41"/>
      <c r="H11" s="41">
        <v>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23"/>
      <c r="V11" s="23"/>
    </row>
    <row r="12" spans="2:22" ht="19.5" customHeight="1">
      <c r="B12" s="22" t="s">
        <v>47</v>
      </c>
      <c r="C12" s="23"/>
      <c r="D12" s="41">
        <v>15</v>
      </c>
      <c r="E12" s="41"/>
      <c r="F12" s="41"/>
      <c r="G12" s="41"/>
      <c r="H12" s="41"/>
      <c r="I12" s="41"/>
      <c r="J12" s="41">
        <v>15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23"/>
      <c r="V12" s="23"/>
    </row>
    <row r="13" spans="2:22" s="20" customFormat="1" ht="19.5" customHeight="1">
      <c r="B13" s="52" t="s">
        <v>48</v>
      </c>
      <c r="C13" s="28"/>
      <c r="D13" s="52">
        <v>31</v>
      </c>
      <c r="E13" s="52"/>
      <c r="F13" s="52"/>
      <c r="G13" s="52"/>
      <c r="H13" s="34">
        <v>13</v>
      </c>
      <c r="I13" s="52"/>
      <c r="J13" s="52"/>
      <c r="K13" s="52"/>
      <c r="L13" s="52"/>
      <c r="M13" s="52"/>
      <c r="N13" s="52"/>
      <c r="O13" s="52"/>
      <c r="P13" s="52"/>
      <c r="Q13" s="52"/>
      <c r="R13" s="52">
        <v>18</v>
      </c>
      <c r="S13" s="52"/>
      <c r="T13" s="52"/>
      <c r="U13" s="28" t="s">
        <v>331</v>
      </c>
      <c r="V13" s="28"/>
    </row>
    <row r="14" spans="2:22" ht="19.5" customHeight="1">
      <c r="B14" s="22" t="s">
        <v>282</v>
      </c>
      <c r="C14" s="23"/>
      <c r="D14" s="41">
        <v>19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23" t="s">
        <v>356</v>
      </c>
      <c r="V14" s="23"/>
    </row>
    <row r="15" spans="2:22" ht="19.5" customHeight="1">
      <c r="B15" s="22" t="s">
        <v>49</v>
      </c>
      <c r="C15" s="23"/>
      <c r="D15" s="41">
        <v>18</v>
      </c>
      <c r="E15" s="41">
        <v>17</v>
      </c>
      <c r="F15" s="41"/>
      <c r="G15" s="41"/>
      <c r="H15" s="41"/>
      <c r="I15" s="41"/>
      <c r="J15" s="41"/>
      <c r="K15" s="41"/>
      <c r="L15" s="41"/>
      <c r="M15" s="41"/>
      <c r="N15" s="41"/>
      <c r="O15" s="41">
        <v>1</v>
      </c>
      <c r="P15" s="41"/>
      <c r="Q15" s="41"/>
      <c r="R15" s="41"/>
      <c r="S15" s="41"/>
      <c r="T15" s="41"/>
      <c r="U15" s="23"/>
      <c r="V15" s="23"/>
    </row>
    <row r="16" spans="2:22" ht="19.5" customHeight="1">
      <c r="B16" s="22" t="s">
        <v>50</v>
      </c>
      <c r="C16" s="23"/>
      <c r="D16" s="41">
        <v>11</v>
      </c>
      <c r="E16" s="41"/>
      <c r="F16" s="41"/>
      <c r="G16" s="41"/>
      <c r="H16" s="41"/>
      <c r="I16" s="41">
        <v>11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23"/>
      <c r="V16" s="23"/>
    </row>
    <row r="17" spans="2:22" ht="19.5" customHeight="1">
      <c r="B17" s="22" t="s">
        <v>51</v>
      </c>
      <c r="C17" s="23"/>
      <c r="D17" s="41">
        <v>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3</v>
      </c>
      <c r="S17" s="41"/>
      <c r="T17" s="41"/>
      <c r="U17" s="23"/>
      <c r="V17" s="23"/>
    </row>
    <row r="18" spans="2:22" ht="19.5" customHeight="1">
      <c r="B18" s="22" t="s">
        <v>279</v>
      </c>
      <c r="C18" s="23"/>
      <c r="D18" s="41">
        <v>7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>
        <v>7</v>
      </c>
      <c r="R18" s="41"/>
      <c r="S18" s="41"/>
      <c r="T18" s="41"/>
      <c r="U18" s="28">
        <v>2014</v>
      </c>
      <c r="V18" s="23"/>
    </row>
    <row r="19" spans="2:22" ht="19.5" customHeight="1">
      <c r="B19" s="22" t="s">
        <v>280</v>
      </c>
      <c r="C19" s="23"/>
      <c r="D19" s="41">
        <v>26</v>
      </c>
      <c r="E19" s="41"/>
      <c r="F19" s="41"/>
      <c r="G19" s="41"/>
      <c r="H19" s="41"/>
      <c r="I19" s="41"/>
      <c r="J19" s="41">
        <v>25</v>
      </c>
      <c r="K19" s="41"/>
      <c r="L19" s="41">
        <v>1</v>
      </c>
      <c r="M19" s="41"/>
      <c r="N19" s="41"/>
      <c r="O19" s="41"/>
      <c r="P19" s="41"/>
      <c r="Q19" s="41"/>
      <c r="R19" s="41"/>
      <c r="S19" s="41"/>
      <c r="T19" s="41"/>
      <c r="U19" s="23" t="s">
        <v>304</v>
      </c>
      <c r="V19" s="23"/>
    </row>
    <row r="20" spans="2:22" ht="19.5" customHeight="1">
      <c r="B20" s="22" t="s">
        <v>52</v>
      </c>
      <c r="C20" s="23"/>
      <c r="D20" s="41">
        <v>14</v>
      </c>
      <c r="E20" s="41"/>
      <c r="F20" s="41"/>
      <c r="G20" s="41"/>
      <c r="H20" s="41">
        <v>6</v>
      </c>
      <c r="I20" s="41">
        <v>8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23"/>
      <c r="V20" s="23"/>
    </row>
    <row r="21" spans="2:22" ht="19.5" customHeight="1">
      <c r="B21" s="22" t="s">
        <v>53</v>
      </c>
      <c r="C21" s="23"/>
      <c r="D21" s="41">
        <v>3</v>
      </c>
      <c r="E21" s="41"/>
      <c r="F21" s="41"/>
      <c r="G21" s="41"/>
      <c r="H21" s="41">
        <v>3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23"/>
      <c r="V21" s="23"/>
    </row>
    <row r="22" spans="2:22" ht="19.5" customHeight="1">
      <c r="B22" s="22" t="s">
        <v>54</v>
      </c>
      <c r="C22" s="23"/>
      <c r="D22" s="41">
        <v>3</v>
      </c>
      <c r="E22" s="41"/>
      <c r="F22" s="41"/>
      <c r="G22" s="41"/>
      <c r="H22" s="41"/>
      <c r="I22" s="41"/>
      <c r="J22" s="41">
        <v>3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23"/>
      <c r="V22" s="23"/>
    </row>
    <row r="23" spans="2:22" ht="19.5" customHeight="1">
      <c r="B23" s="22" t="s">
        <v>55</v>
      </c>
      <c r="C23" s="23"/>
      <c r="D23" s="41">
        <v>5</v>
      </c>
      <c r="E23" s="41"/>
      <c r="F23" s="41"/>
      <c r="G23" s="41"/>
      <c r="H23" s="41">
        <v>4</v>
      </c>
      <c r="I23" s="41"/>
      <c r="J23" s="41"/>
      <c r="K23" s="41"/>
      <c r="L23" s="41"/>
      <c r="M23" s="41">
        <v>1</v>
      </c>
      <c r="N23" s="41"/>
      <c r="O23" s="41"/>
      <c r="P23" s="41"/>
      <c r="Q23" s="41"/>
      <c r="R23" s="41"/>
      <c r="S23" s="41"/>
      <c r="T23" s="41"/>
      <c r="U23" s="23"/>
      <c r="V23" s="23"/>
    </row>
    <row r="24" spans="2:22" ht="19.5" customHeight="1">
      <c r="B24" s="22" t="s">
        <v>281</v>
      </c>
      <c r="C24" s="23"/>
      <c r="D24" s="41">
        <v>15</v>
      </c>
      <c r="E24" s="41"/>
      <c r="F24" s="41"/>
      <c r="G24" s="41"/>
      <c r="H24" s="41">
        <v>9</v>
      </c>
      <c r="I24" s="41"/>
      <c r="J24" s="41"/>
      <c r="K24" s="41"/>
      <c r="L24" s="41"/>
      <c r="M24" s="41"/>
      <c r="N24" s="41"/>
      <c r="O24" s="41"/>
      <c r="P24" s="41"/>
      <c r="Q24" s="41"/>
      <c r="R24" s="41">
        <v>6</v>
      </c>
      <c r="S24" s="41"/>
      <c r="T24" s="41"/>
      <c r="U24" s="23"/>
      <c r="V24" s="23"/>
    </row>
    <row r="25" spans="2:22" ht="19.5" customHeight="1">
      <c r="B25" s="23" t="s">
        <v>243</v>
      </c>
      <c r="C25" s="23"/>
      <c r="D25" s="41">
        <v>11</v>
      </c>
      <c r="E25" s="41"/>
      <c r="F25" s="41"/>
      <c r="G25" s="41"/>
      <c r="H25" s="41"/>
      <c r="I25" s="41"/>
      <c r="J25" s="41"/>
      <c r="K25" s="41"/>
      <c r="L25" s="41"/>
      <c r="M25" s="41"/>
      <c r="N25" s="41">
        <v>11</v>
      </c>
      <c r="O25" s="41"/>
      <c r="P25" s="41"/>
      <c r="Q25" s="41"/>
      <c r="R25" s="41"/>
      <c r="S25" s="41"/>
      <c r="T25" s="41"/>
      <c r="U25" s="23" t="s">
        <v>293</v>
      </c>
      <c r="V25" s="23"/>
    </row>
    <row r="26" spans="2:22" ht="19.5" customHeight="1">
      <c r="B26" s="22" t="s">
        <v>56</v>
      </c>
      <c r="C26" s="23"/>
      <c r="D26" s="41">
        <v>6</v>
      </c>
      <c r="E26" s="41"/>
      <c r="F26" s="41"/>
      <c r="G26" s="41"/>
      <c r="H26" s="41">
        <v>6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23"/>
      <c r="V26" s="23"/>
    </row>
    <row r="27" spans="2:22" ht="19.5" customHeight="1">
      <c r="B27" s="22" t="s">
        <v>57</v>
      </c>
      <c r="C27" s="23"/>
      <c r="D27" s="41">
        <v>4</v>
      </c>
      <c r="E27" s="41"/>
      <c r="F27" s="41"/>
      <c r="G27" s="41"/>
      <c r="H27" s="41">
        <v>3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>
        <v>1</v>
      </c>
      <c r="T27" s="41"/>
      <c r="U27" s="23"/>
      <c r="V27" s="23"/>
    </row>
    <row r="28" spans="2:22" ht="19.5" customHeight="1">
      <c r="B28" s="22" t="s">
        <v>209</v>
      </c>
      <c r="C28" s="23"/>
      <c r="D28" s="41">
        <v>6</v>
      </c>
      <c r="E28" s="41"/>
      <c r="F28" s="41"/>
      <c r="G28" s="41"/>
      <c r="H28" s="41">
        <v>5</v>
      </c>
      <c r="I28" s="41"/>
      <c r="J28" s="41">
        <v>1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23"/>
      <c r="V28" s="23"/>
    </row>
    <row r="29" spans="2:22" ht="19.5" customHeight="1">
      <c r="B29" s="22" t="s">
        <v>58</v>
      </c>
      <c r="C29" s="23"/>
      <c r="D29" s="41">
        <v>12</v>
      </c>
      <c r="E29" s="41"/>
      <c r="F29" s="41"/>
      <c r="G29" s="41"/>
      <c r="H29" s="41">
        <v>12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23"/>
      <c r="V29" s="23"/>
    </row>
    <row r="30" spans="2:22" ht="19.5" customHeight="1">
      <c r="B30" s="22" t="s">
        <v>59</v>
      </c>
      <c r="C30" s="23"/>
      <c r="D30" s="41">
        <v>3</v>
      </c>
      <c r="E30" s="41"/>
      <c r="F30" s="41"/>
      <c r="G30" s="41"/>
      <c r="H30" s="41">
        <v>3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23"/>
      <c r="V30" s="23"/>
    </row>
    <row r="31" spans="2:22" ht="19.5" customHeight="1">
      <c r="B31" s="22" t="s">
        <v>60</v>
      </c>
      <c r="C31" s="23"/>
      <c r="D31" s="41">
        <v>5</v>
      </c>
      <c r="E31" s="41"/>
      <c r="F31" s="41"/>
      <c r="G31" s="41"/>
      <c r="H31" s="41">
        <v>5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23"/>
      <c r="V31" s="23"/>
    </row>
    <row r="32" spans="2:22" ht="19.5" customHeight="1">
      <c r="B32" s="71" t="s">
        <v>246</v>
      </c>
      <c r="C32" s="71"/>
      <c r="D32" s="45">
        <f>SUM(D6:D31)</f>
        <v>279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1"/>
      <c r="T32" s="41"/>
      <c r="U32" s="25"/>
      <c r="V32" s="23"/>
    </row>
    <row r="33" spans="4:20" ht="19.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ht="19.5" customHeight="1">
      <c r="B34" s="3" t="s">
        <v>61</v>
      </c>
    </row>
  </sheetData>
  <sheetProtection/>
  <mergeCells count="1">
    <mergeCell ref="B32:C3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2"/>
  <sheetViews>
    <sheetView zoomScale="75" zoomScaleNormal="75" zoomScaleSheetLayoutView="75" zoomScalePageLayoutView="0" workbookViewId="0" topLeftCell="A1">
      <selection activeCell="A26" sqref="A26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13" width="6.7109375" style="2" customWidth="1"/>
    <col min="14" max="14" width="9.00390625" style="2" customWidth="1"/>
    <col min="15" max="16" width="9.7109375" style="2" customWidth="1"/>
    <col min="17" max="16384" width="11.421875" style="2" customWidth="1"/>
  </cols>
  <sheetData>
    <row r="3" spans="2:22" ht="19.5" customHeight="1">
      <c r="B3" s="23"/>
      <c r="C3" s="25" t="s">
        <v>367</v>
      </c>
      <c r="D3" s="2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9.5" customHeight="1">
      <c r="A4" s="14" t="s">
        <v>270</v>
      </c>
      <c r="B4" s="22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5</v>
      </c>
      <c r="I4" s="24" t="s">
        <v>6</v>
      </c>
      <c r="J4" s="24" t="s">
        <v>6</v>
      </c>
      <c r="K4" s="24" t="s">
        <v>6</v>
      </c>
      <c r="L4" s="24" t="s">
        <v>7</v>
      </c>
      <c r="M4" s="24" t="s">
        <v>7</v>
      </c>
      <c r="N4" s="24" t="s">
        <v>8</v>
      </c>
      <c r="O4" s="24" t="s">
        <v>8</v>
      </c>
      <c r="P4" s="24" t="s">
        <v>7</v>
      </c>
      <c r="Q4" s="25" t="s">
        <v>290</v>
      </c>
      <c r="R4" s="23"/>
      <c r="S4" s="23"/>
      <c r="T4" s="23"/>
      <c r="U4" s="23"/>
      <c r="V4" s="23"/>
    </row>
    <row r="5" spans="1:22" ht="19.5" customHeight="1">
      <c r="A5" s="2" t="s">
        <v>30</v>
      </c>
      <c r="B5" s="23"/>
      <c r="C5" s="25"/>
      <c r="D5" s="24" t="s">
        <v>9</v>
      </c>
      <c r="E5" s="23"/>
      <c r="F5" s="26">
        <v>70</v>
      </c>
      <c r="G5" s="26">
        <v>125</v>
      </c>
      <c r="H5" s="26">
        <v>250</v>
      </c>
      <c r="I5" s="26">
        <v>70</v>
      </c>
      <c r="J5" s="26">
        <v>150</v>
      </c>
      <c r="K5" s="26">
        <v>250</v>
      </c>
      <c r="L5" s="26">
        <v>70</v>
      </c>
      <c r="M5" s="26">
        <v>150</v>
      </c>
      <c r="N5" s="24" t="s">
        <v>307</v>
      </c>
      <c r="O5" s="24" t="s">
        <v>10</v>
      </c>
      <c r="P5" s="24" t="s">
        <v>13</v>
      </c>
      <c r="Q5" s="23"/>
      <c r="R5" s="23"/>
      <c r="S5" s="23"/>
      <c r="T5" s="23"/>
      <c r="U5" s="23"/>
      <c r="V5" s="23"/>
    </row>
    <row r="6" spans="2:22" ht="19.5" customHeight="1">
      <c r="B6" s="22" t="s">
        <v>62</v>
      </c>
      <c r="C6" s="23"/>
      <c r="D6" s="55">
        <v>14</v>
      </c>
      <c r="E6" s="23"/>
      <c r="F6" s="23">
        <v>14</v>
      </c>
      <c r="G6" s="23"/>
      <c r="H6" s="23"/>
      <c r="I6" s="55"/>
      <c r="J6" s="23"/>
      <c r="K6" s="23"/>
      <c r="L6" s="23"/>
      <c r="M6" s="23"/>
      <c r="N6" s="23"/>
      <c r="O6" s="23"/>
      <c r="P6" s="23"/>
      <c r="Q6" s="51" t="s">
        <v>322</v>
      </c>
      <c r="R6" s="23"/>
      <c r="S6" s="23"/>
      <c r="T6" s="23"/>
      <c r="U6" s="23"/>
      <c r="V6" s="23"/>
    </row>
    <row r="7" spans="2:22" ht="19.5" customHeight="1">
      <c r="B7" s="22" t="s">
        <v>63</v>
      </c>
      <c r="C7" s="23"/>
      <c r="D7" s="55">
        <v>28</v>
      </c>
      <c r="E7" s="23"/>
      <c r="F7" s="23"/>
      <c r="G7" s="55">
        <v>25</v>
      </c>
      <c r="H7" s="23"/>
      <c r="I7" s="23"/>
      <c r="J7" s="23"/>
      <c r="K7" s="55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2:22" ht="19.5" customHeight="1">
      <c r="B8" s="22" t="s">
        <v>64</v>
      </c>
      <c r="C8" s="23"/>
      <c r="D8" s="41">
        <v>9</v>
      </c>
      <c r="E8" s="41"/>
      <c r="F8" s="41"/>
      <c r="G8" s="41">
        <v>7</v>
      </c>
      <c r="H8" s="41">
        <v>2</v>
      </c>
      <c r="I8" s="41"/>
      <c r="J8" s="41"/>
      <c r="K8" s="41"/>
      <c r="L8" s="41"/>
      <c r="M8" s="41"/>
      <c r="N8" s="41"/>
      <c r="O8" s="41"/>
      <c r="P8" s="41"/>
      <c r="Q8" s="23"/>
      <c r="R8" s="23"/>
      <c r="S8" s="23"/>
      <c r="T8" s="23"/>
      <c r="U8" s="23"/>
      <c r="V8" s="23"/>
    </row>
    <row r="9" spans="2:22" ht="19.5" customHeight="1">
      <c r="B9" s="22" t="s">
        <v>65</v>
      </c>
      <c r="C9" s="23"/>
      <c r="D9" s="41">
        <v>10</v>
      </c>
      <c r="E9" s="41"/>
      <c r="F9" s="41"/>
      <c r="G9" s="41">
        <v>10</v>
      </c>
      <c r="H9" s="41"/>
      <c r="I9" s="41"/>
      <c r="J9" s="41"/>
      <c r="K9" s="41"/>
      <c r="L9" s="41"/>
      <c r="M9" s="41"/>
      <c r="N9" s="41"/>
      <c r="O9" s="41"/>
      <c r="P9" s="41"/>
      <c r="Q9" s="23"/>
      <c r="R9" s="23"/>
      <c r="S9" s="23"/>
      <c r="T9" s="23"/>
      <c r="U9" s="23"/>
      <c r="V9" s="23"/>
    </row>
    <row r="10" spans="2:22" ht="19.5" customHeight="1">
      <c r="B10" s="22" t="s">
        <v>301</v>
      </c>
      <c r="C10" s="23"/>
      <c r="D10" s="41">
        <v>27</v>
      </c>
      <c r="E10" s="41"/>
      <c r="F10" s="41"/>
      <c r="G10" s="41">
        <v>26</v>
      </c>
      <c r="H10" s="41"/>
      <c r="I10" s="41"/>
      <c r="J10" s="41"/>
      <c r="K10" s="41">
        <v>1</v>
      </c>
      <c r="L10" s="41"/>
      <c r="M10" s="41"/>
      <c r="N10" s="41"/>
      <c r="O10" s="41"/>
      <c r="P10" s="41"/>
      <c r="Q10" s="23"/>
      <c r="R10" s="23"/>
      <c r="S10" s="23"/>
      <c r="T10" s="23"/>
      <c r="U10" s="23"/>
      <c r="V10" s="23"/>
    </row>
    <row r="11" spans="2:22" ht="19.5" customHeight="1">
      <c r="B11" s="22" t="s">
        <v>66</v>
      </c>
      <c r="C11" s="23"/>
      <c r="D11" s="41">
        <v>11</v>
      </c>
      <c r="E11" s="41"/>
      <c r="F11" s="41"/>
      <c r="G11" s="41">
        <v>11</v>
      </c>
      <c r="H11" s="41"/>
      <c r="I11" s="41"/>
      <c r="J11" s="41"/>
      <c r="K11" s="41"/>
      <c r="L11" s="41"/>
      <c r="M11" s="41"/>
      <c r="N11" s="41"/>
      <c r="O11" s="41"/>
      <c r="P11" s="41"/>
      <c r="Q11" s="23"/>
      <c r="R11" s="23"/>
      <c r="S11" s="23"/>
      <c r="T11" s="23"/>
      <c r="U11" s="23"/>
      <c r="V11" s="23"/>
    </row>
    <row r="12" spans="2:22" ht="19.5" customHeight="1">
      <c r="B12" s="22" t="s">
        <v>67</v>
      </c>
      <c r="C12" s="23"/>
      <c r="D12" s="41">
        <v>9</v>
      </c>
      <c r="E12" s="41"/>
      <c r="F12" s="41"/>
      <c r="G12" s="41">
        <v>9</v>
      </c>
      <c r="H12" s="41"/>
      <c r="I12" s="41"/>
      <c r="J12" s="41"/>
      <c r="K12" s="41"/>
      <c r="L12" s="41"/>
      <c r="M12" s="41"/>
      <c r="N12" s="41"/>
      <c r="O12" s="41"/>
      <c r="P12" s="41"/>
      <c r="Q12" s="28" t="s">
        <v>294</v>
      </c>
      <c r="R12" s="28"/>
      <c r="S12" s="23"/>
      <c r="T12" s="23"/>
      <c r="U12" s="23"/>
      <c r="V12" s="23"/>
    </row>
    <row r="13" spans="2:22" ht="19.5" customHeight="1">
      <c r="B13" s="22" t="s">
        <v>19</v>
      </c>
      <c r="C13" s="23"/>
      <c r="D13" s="41">
        <v>30</v>
      </c>
      <c r="E13" s="41"/>
      <c r="F13" s="41"/>
      <c r="G13" s="41"/>
      <c r="H13" s="41"/>
      <c r="I13" s="41"/>
      <c r="J13" s="41"/>
      <c r="K13" s="41"/>
      <c r="L13" s="41"/>
      <c r="M13" s="41"/>
      <c r="N13" s="42">
        <v>30</v>
      </c>
      <c r="O13" s="41"/>
      <c r="P13" s="41"/>
      <c r="Q13" s="73" t="s">
        <v>295</v>
      </c>
      <c r="R13" s="73"/>
      <c r="S13" s="23"/>
      <c r="T13" s="23"/>
      <c r="U13" s="23"/>
      <c r="V13" s="23"/>
    </row>
    <row r="14" spans="2:22" ht="19.5" customHeight="1">
      <c r="B14" s="22" t="s">
        <v>68</v>
      </c>
      <c r="C14" s="23"/>
      <c r="D14" s="41">
        <v>1</v>
      </c>
      <c r="E14" s="41">
        <v>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52" t="s">
        <v>288</v>
      </c>
      <c r="R14" s="28"/>
      <c r="S14" s="23"/>
      <c r="T14" s="23"/>
      <c r="U14" s="23"/>
      <c r="V14" s="23"/>
    </row>
    <row r="15" spans="1:22" ht="33.75" customHeight="1">
      <c r="A15" s="2" t="s">
        <v>318</v>
      </c>
      <c r="B15" s="74" t="s">
        <v>319</v>
      </c>
      <c r="C15" s="75"/>
      <c r="D15" s="41"/>
      <c r="E15" s="41"/>
      <c r="F15" s="41">
        <v>18</v>
      </c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28" t="s">
        <v>300</v>
      </c>
      <c r="R15" s="28"/>
      <c r="S15" s="23"/>
      <c r="T15" s="23"/>
      <c r="U15" s="23"/>
      <c r="V15" s="23"/>
    </row>
    <row r="16" spans="2:22" ht="19.5" customHeight="1">
      <c r="B16" s="22" t="s">
        <v>283</v>
      </c>
      <c r="C16" s="23"/>
      <c r="D16" s="41">
        <v>5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5</v>
      </c>
      <c r="P16" s="41"/>
      <c r="Q16" s="28">
        <v>2014</v>
      </c>
      <c r="R16" s="23"/>
      <c r="S16" s="23"/>
      <c r="T16" s="23"/>
      <c r="U16" s="23"/>
      <c r="V16" s="23"/>
    </row>
    <row r="17" spans="2:22" ht="19.5" customHeight="1">
      <c r="B17" s="22" t="s">
        <v>69</v>
      </c>
      <c r="C17" s="23"/>
      <c r="D17" s="41">
        <v>6</v>
      </c>
      <c r="E17" s="41"/>
      <c r="F17" s="41"/>
      <c r="G17" s="41">
        <v>6</v>
      </c>
      <c r="H17" s="41"/>
      <c r="I17" s="41"/>
      <c r="J17" s="41"/>
      <c r="K17" s="41"/>
      <c r="L17" s="41"/>
      <c r="M17" s="41"/>
      <c r="N17" s="41"/>
      <c r="O17" s="41"/>
      <c r="P17" s="41"/>
      <c r="Q17" s="23"/>
      <c r="R17" s="23"/>
      <c r="S17" s="23"/>
      <c r="T17" s="23"/>
      <c r="U17" s="23"/>
      <c r="V17" s="23"/>
    </row>
    <row r="18" spans="2:22" ht="19.5" customHeight="1">
      <c r="B18" s="22" t="s">
        <v>70</v>
      </c>
      <c r="C18" s="23"/>
      <c r="D18" s="41">
        <v>8</v>
      </c>
      <c r="E18" s="41"/>
      <c r="F18" s="41"/>
      <c r="G18" s="41">
        <v>8</v>
      </c>
      <c r="H18" s="41"/>
      <c r="I18" s="41"/>
      <c r="J18" s="41"/>
      <c r="K18" s="41"/>
      <c r="L18" s="41"/>
      <c r="M18" s="41"/>
      <c r="N18" s="41"/>
      <c r="O18" s="41"/>
      <c r="P18" s="41"/>
      <c r="Q18" s="23"/>
      <c r="R18" s="23"/>
      <c r="S18" s="23"/>
      <c r="T18" s="23"/>
      <c r="U18" s="23"/>
      <c r="V18" s="23"/>
    </row>
    <row r="19" spans="2:22" ht="19.5" customHeight="1">
      <c r="B19" s="22" t="s">
        <v>71</v>
      </c>
      <c r="C19" s="23"/>
      <c r="D19" s="41">
        <v>15</v>
      </c>
      <c r="E19" s="41"/>
      <c r="F19" s="41"/>
      <c r="G19" s="41">
        <v>11</v>
      </c>
      <c r="H19" s="41"/>
      <c r="I19" s="41">
        <v>3</v>
      </c>
      <c r="J19" s="41"/>
      <c r="K19" s="41">
        <v>1</v>
      </c>
      <c r="L19" s="41"/>
      <c r="M19" s="41"/>
      <c r="N19" s="41"/>
      <c r="O19" s="41"/>
      <c r="P19" s="41"/>
      <c r="Q19" s="51"/>
      <c r="R19" s="23"/>
      <c r="S19" s="23"/>
      <c r="T19" s="23"/>
      <c r="U19" s="23"/>
      <c r="V19" s="23"/>
    </row>
    <row r="20" spans="2:22" ht="19.5" customHeight="1">
      <c r="B20" s="22" t="s">
        <v>72</v>
      </c>
      <c r="C20" s="23"/>
      <c r="D20" s="41">
        <v>8</v>
      </c>
      <c r="E20" s="41">
        <v>8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23"/>
      <c r="R20" s="23"/>
      <c r="S20" s="23"/>
      <c r="T20" s="23"/>
      <c r="U20" s="23"/>
      <c r="V20" s="23"/>
    </row>
    <row r="21" spans="2:22" ht="19.5" customHeight="1">
      <c r="B21" s="22" t="s">
        <v>73</v>
      </c>
      <c r="C21" s="23"/>
      <c r="D21" s="41">
        <v>16</v>
      </c>
      <c r="E21" s="41">
        <v>11</v>
      </c>
      <c r="F21" s="41"/>
      <c r="G21" s="41"/>
      <c r="H21" s="41"/>
      <c r="I21" s="41"/>
      <c r="J21" s="41"/>
      <c r="K21" s="41"/>
      <c r="L21" s="41"/>
      <c r="M21" s="41"/>
      <c r="N21" s="42">
        <v>5</v>
      </c>
      <c r="O21" s="41"/>
      <c r="P21" s="41"/>
      <c r="Q21" s="28">
        <v>2014</v>
      </c>
      <c r="R21" s="23"/>
      <c r="S21" s="23"/>
      <c r="T21" s="23"/>
      <c r="U21" s="23"/>
      <c r="V21" s="23"/>
    </row>
    <row r="22" spans="2:22" ht="19.5" customHeight="1">
      <c r="B22" s="22" t="s">
        <v>74</v>
      </c>
      <c r="C22" s="23"/>
      <c r="D22" s="41">
        <v>7</v>
      </c>
      <c r="E22" s="41"/>
      <c r="F22" s="41"/>
      <c r="G22" s="41">
        <v>5</v>
      </c>
      <c r="H22" s="41"/>
      <c r="I22" s="41"/>
      <c r="J22" s="41"/>
      <c r="K22" s="41"/>
      <c r="L22" s="41"/>
      <c r="M22" s="41">
        <v>2</v>
      </c>
      <c r="N22" s="41"/>
      <c r="O22" s="41"/>
      <c r="P22" s="41"/>
      <c r="Q22" s="23"/>
      <c r="R22" s="23"/>
      <c r="S22" s="23"/>
      <c r="T22" s="23"/>
      <c r="U22" s="23"/>
      <c r="V22" s="23"/>
    </row>
    <row r="23" spans="2:22" ht="19.5" customHeight="1">
      <c r="B23" s="22" t="s">
        <v>75</v>
      </c>
      <c r="C23" s="23"/>
      <c r="D23" s="41">
        <v>3</v>
      </c>
      <c r="E23" s="41"/>
      <c r="F23" s="41"/>
      <c r="G23" s="41"/>
      <c r="H23" s="41"/>
      <c r="I23" s="41">
        <v>2</v>
      </c>
      <c r="J23" s="41">
        <v>1</v>
      </c>
      <c r="K23" s="41"/>
      <c r="L23" s="41"/>
      <c r="M23" s="41"/>
      <c r="N23" s="41"/>
      <c r="O23" s="41"/>
      <c r="P23" s="41"/>
      <c r="Q23" s="23"/>
      <c r="R23" s="23"/>
      <c r="S23" s="23"/>
      <c r="T23" s="23"/>
      <c r="U23" s="23"/>
      <c r="V23" s="23"/>
    </row>
    <row r="24" spans="2:22" ht="19.5" customHeight="1">
      <c r="B24" s="22" t="s">
        <v>76</v>
      </c>
      <c r="C24" s="23"/>
      <c r="D24" s="41">
        <v>23</v>
      </c>
      <c r="E24" s="41"/>
      <c r="F24" s="41"/>
      <c r="G24" s="41"/>
      <c r="H24" s="41"/>
      <c r="I24" s="41">
        <v>4</v>
      </c>
      <c r="J24" s="41">
        <v>19</v>
      </c>
      <c r="K24" s="41"/>
      <c r="L24" s="41"/>
      <c r="M24" s="41"/>
      <c r="N24" s="41"/>
      <c r="O24" s="41"/>
      <c r="P24" s="41"/>
      <c r="Q24" s="23"/>
      <c r="R24" s="23"/>
      <c r="S24" s="23"/>
      <c r="T24" s="23"/>
      <c r="U24" s="23"/>
      <c r="V24" s="23"/>
    </row>
    <row r="25" spans="2:22" ht="19.5" customHeight="1">
      <c r="B25" s="22" t="s">
        <v>77</v>
      </c>
      <c r="C25" s="23"/>
      <c r="D25" s="41">
        <v>19</v>
      </c>
      <c r="E25" s="41"/>
      <c r="F25" s="41"/>
      <c r="G25" s="41">
        <v>17</v>
      </c>
      <c r="H25" s="41"/>
      <c r="I25" s="41"/>
      <c r="J25" s="41"/>
      <c r="K25" s="41"/>
      <c r="L25" s="41">
        <v>1</v>
      </c>
      <c r="M25" s="41"/>
      <c r="N25" s="41"/>
      <c r="O25" s="41"/>
      <c r="P25" s="41">
        <v>1</v>
      </c>
      <c r="Q25" s="23"/>
      <c r="R25" s="23"/>
      <c r="S25" s="23"/>
      <c r="T25" s="23"/>
      <c r="U25" s="23"/>
      <c r="V25" s="23"/>
    </row>
    <row r="26" spans="2:22" ht="19.5" customHeight="1">
      <c r="B26" s="22" t="s">
        <v>78</v>
      </c>
      <c r="C26" s="23"/>
      <c r="D26" s="41">
        <v>4</v>
      </c>
      <c r="E26" s="41"/>
      <c r="F26" s="41"/>
      <c r="G26" s="41">
        <v>4</v>
      </c>
      <c r="H26" s="41"/>
      <c r="I26" s="41"/>
      <c r="J26" s="41"/>
      <c r="K26" s="41"/>
      <c r="L26" s="41"/>
      <c r="M26" s="41"/>
      <c r="N26" s="41"/>
      <c r="O26" s="41"/>
      <c r="P26" s="41"/>
      <c r="Q26" s="23"/>
      <c r="R26" s="23"/>
      <c r="S26" s="23"/>
      <c r="T26" s="23"/>
      <c r="U26" s="23"/>
      <c r="V26" s="23"/>
    </row>
    <row r="27" spans="2:22" ht="19.5" customHeight="1">
      <c r="B27" s="22" t="s">
        <v>79</v>
      </c>
      <c r="C27" s="23"/>
      <c r="D27" s="41">
        <v>25</v>
      </c>
      <c r="E27" s="41"/>
      <c r="F27" s="41"/>
      <c r="G27" s="41">
        <v>25</v>
      </c>
      <c r="H27" s="41"/>
      <c r="I27" s="41"/>
      <c r="J27" s="41"/>
      <c r="K27" s="41"/>
      <c r="L27" s="41"/>
      <c r="M27" s="41"/>
      <c r="N27" s="41"/>
      <c r="O27" s="41"/>
      <c r="P27" s="41"/>
      <c r="Q27" s="23"/>
      <c r="R27" s="23"/>
      <c r="S27" s="23"/>
      <c r="T27" s="23"/>
      <c r="U27" s="23"/>
      <c r="V27" s="23"/>
    </row>
    <row r="28" spans="2:22" ht="19.5" customHeight="1">
      <c r="B28" s="22" t="s">
        <v>80</v>
      </c>
      <c r="C28" s="23"/>
      <c r="D28" s="41">
        <v>10</v>
      </c>
      <c r="E28" s="41"/>
      <c r="F28" s="41">
        <v>1</v>
      </c>
      <c r="G28" s="41">
        <v>9</v>
      </c>
      <c r="H28" s="41"/>
      <c r="I28" s="41"/>
      <c r="J28" s="41"/>
      <c r="K28" s="41"/>
      <c r="L28" s="41"/>
      <c r="M28" s="41"/>
      <c r="N28" s="41"/>
      <c r="O28" s="41"/>
      <c r="P28" s="41"/>
      <c r="Q28" s="23"/>
      <c r="R28" s="23"/>
      <c r="S28" s="23"/>
      <c r="T28" s="23"/>
      <c r="U28" s="23"/>
      <c r="V28" s="23"/>
    </row>
    <row r="29" spans="2:22" ht="19.5" customHeight="1">
      <c r="B29" s="22" t="s">
        <v>81</v>
      </c>
      <c r="C29" s="23"/>
      <c r="D29" s="41">
        <v>27</v>
      </c>
      <c r="E29" s="41"/>
      <c r="F29" s="41"/>
      <c r="G29" s="41">
        <v>24</v>
      </c>
      <c r="H29" s="41"/>
      <c r="I29" s="41"/>
      <c r="J29" s="41">
        <v>1</v>
      </c>
      <c r="K29" s="41"/>
      <c r="L29" s="41"/>
      <c r="M29" s="41"/>
      <c r="N29" s="41"/>
      <c r="O29" s="41">
        <v>2</v>
      </c>
      <c r="P29" s="41"/>
      <c r="Q29" s="23"/>
      <c r="R29" s="23"/>
      <c r="S29" s="23"/>
      <c r="T29" s="23"/>
      <c r="U29" s="23"/>
      <c r="V29" s="23"/>
    </row>
    <row r="30" spans="2:22" ht="19.5" customHeight="1">
      <c r="B30" s="71" t="s">
        <v>246</v>
      </c>
      <c r="C30" s="71"/>
      <c r="D30" s="45">
        <f>SUM(D6:D29)</f>
        <v>315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25"/>
      <c r="R30" s="23"/>
      <c r="S30" s="23"/>
      <c r="T30" s="23"/>
      <c r="U30" s="23"/>
      <c r="V30" s="23"/>
    </row>
    <row r="31" spans="4:16" ht="19.5" customHeight="1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2:16" ht="19.5" customHeight="1">
      <c r="B32" s="3" t="s">
        <v>82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</sheetData>
  <sheetProtection/>
  <mergeCells count="3">
    <mergeCell ref="B30:C30"/>
    <mergeCell ref="Q13:R13"/>
    <mergeCell ref="B15:C1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5"/>
  <sheetViews>
    <sheetView zoomScale="75" zoomScaleNormal="75" zoomScaleSheetLayoutView="75" zoomScalePageLayoutView="0" workbookViewId="0" topLeftCell="A1">
      <selection activeCell="A27" sqref="A27"/>
    </sheetView>
  </sheetViews>
  <sheetFormatPr defaultColWidth="11.421875" defaultRowHeight="19.5" customHeight="1"/>
  <cols>
    <col min="1" max="1" width="10.00390625" style="2" customWidth="1"/>
    <col min="2" max="2" width="12.140625" style="2" customWidth="1"/>
    <col min="3" max="3" width="11.421875" style="2" customWidth="1"/>
    <col min="4" max="4" width="9.7109375" style="2" customWidth="1"/>
    <col min="5" max="7" width="6.7109375" style="2" customWidth="1"/>
    <col min="8" max="8" width="6.421875" style="2" customWidth="1"/>
    <col min="9" max="13" width="6.7109375" style="2" customWidth="1"/>
    <col min="14" max="14" width="8.140625" style="2" customWidth="1"/>
    <col min="15" max="17" width="9.7109375" style="2" customWidth="1"/>
    <col min="18" max="16384" width="11.421875" style="2" customWidth="1"/>
  </cols>
  <sheetData>
    <row r="3" ht="19.5" customHeight="1">
      <c r="B3" s="14" t="s">
        <v>366</v>
      </c>
    </row>
    <row r="4" ht="19.5" customHeight="1">
      <c r="A4" s="1"/>
    </row>
    <row r="5" spans="1:22" ht="19.5" customHeight="1">
      <c r="A5" s="57" t="s">
        <v>0</v>
      </c>
      <c r="B5" s="24" t="s">
        <v>1</v>
      </c>
      <c r="C5" s="23"/>
      <c r="D5" s="22" t="s">
        <v>2</v>
      </c>
      <c r="E5" s="24" t="s">
        <v>3</v>
      </c>
      <c r="F5" s="24" t="s">
        <v>4</v>
      </c>
      <c r="G5" s="24" t="s">
        <v>5</v>
      </c>
      <c r="H5" s="24" t="s">
        <v>5</v>
      </c>
      <c r="I5" s="24" t="s">
        <v>6</v>
      </c>
      <c r="J5" s="24" t="s">
        <v>6</v>
      </c>
      <c r="K5" s="24" t="s">
        <v>6</v>
      </c>
      <c r="L5" s="24" t="s">
        <v>7</v>
      </c>
      <c r="M5" s="24" t="s">
        <v>7</v>
      </c>
      <c r="N5" s="24" t="s">
        <v>8</v>
      </c>
      <c r="O5" s="24" t="s">
        <v>8</v>
      </c>
      <c r="P5" s="24" t="s">
        <v>314</v>
      </c>
      <c r="Q5" s="24" t="s">
        <v>7</v>
      </c>
      <c r="R5" s="25" t="s">
        <v>290</v>
      </c>
      <c r="S5" s="23"/>
      <c r="T5" s="23"/>
      <c r="U5" s="23"/>
      <c r="V5" s="23"/>
    </row>
    <row r="6" spans="1:22" ht="19.5" customHeight="1">
      <c r="A6" s="2" t="s">
        <v>30</v>
      </c>
      <c r="B6" s="23"/>
      <c r="C6" s="23"/>
      <c r="D6" s="22" t="s">
        <v>9</v>
      </c>
      <c r="E6" s="23"/>
      <c r="F6" s="26">
        <v>70</v>
      </c>
      <c r="G6" s="26">
        <v>125</v>
      </c>
      <c r="H6" s="26">
        <v>250</v>
      </c>
      <c r="I6" s="26">
        <v>70</v>
      </c>
      <c r="J6" s="26">
        <v>250</v>
      </c>
      <c r="K6" s="26">
        <v>400</v>
      </c>
      <c r="L6" s="26">
        <v>70</v>
      </c>
      <c r="M6" s="26">
        <v>150</v>
      </c>
      <c r="N6" s="24" t="s">
        <v>307</v>
      </c>
      <c r="O6" s="24" t="s">
        <v>10</v>
      </c>
      <c r="P6" s="24" t="s">
        <v>11</v>
      </c>
      <c r="Q6" s="24" t="s">
        <v>13</v>
      </c>
      <c r="R6" s="23"/>
      <c r="S6" s="23"/>
      <c r="T6" s="23"/>
      <c r="U6" s="23"/>
      <c r="V6" s="23"/>
    </row>
    <row r="7" spans="2:22" ht="19.5" customHeight="1">
      <c r="B7" s="22" t="s">
        <v>83</v>
      </c>
      <c r="C7" s="23"/>
      <c r="D7" s="55">
        <v>9</v>
      </c>
      <c r="E7" s="55">
        <v>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2:22" ht="19.5" customHeight="1">
      <c r="B8" s="22" t="s">
        <v>239</v>
      </c>
      <c r="C8" s="23"/>
      <c r="D8" s="55">
        <v>4</v>
      </c>
      <c r="E8" s="23"/>
      <c r="F8" s="23"/>
      <c r="G8" s="55">
        <v>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2:22" ht="19.5" customHeight="1">
      <c r="B9" s="22" t="s">
        <v>84</v>
      </c>
      <c r="C9" s="23"/>
      <c r="D9" s="41">
        <v>4</v>
      </c>
      <c r="E9" s="41">
        <v>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23"/>
      <c r="S9" s="23"/>
      <c r="T9" s="23"/>
      <c r="U9" s="23"/>
      <c r="V9" s="23"/>
    </row>
    <row r="10" spans="2:22" ht="19.5" customHeight="1">
      <c r="B10" s="22" t="s">
        <v>85</v>
      </c>
      <c r="C10" s="23"/>
      <c r="D10" s="41">
        <v>10</v>
      </c>
      <c r="E10" s="41">
        <v>10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23"/>
      <c r="S10" s="23"/>
      <c r="T10" s="23"/>
      <c r="U10" s="23"/>
      <c r="V10" s="23"/>
    </row>
    <row r="11" spans="2:22" ht="19.5" customHeight="1">
      <c r="B11" s="22" t="s">
        <v>86</v>
      </c>
      <c r="C11" s="23"/>
      <c r="D11" s="41">
        <v>7</v>
      </c>
      <c r="E11" s="41">
        <v>7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23"/>
      <c r="S11" s="23"/>
      <c r="T11" s="23"/>
      <c r="U11" s="23"/>
      <c r="V11" s="23"/>
    </row>
    <row r="12" spans="2:22" s="20" customFormat="1" ht="19.5" customHeight="1">
      <c r="B12" s="52" t="s">
        <v>87</v>
      </c>
      <c r="C12" s="28"/>
      <c r="D12" s="52">
        <v>23</v>
      </c>
      <c r="E12" s="52"/>
      <c r="F12" s="28"/>
      <c r="G12" s="34">
        <v>16</v>
      </c>
      <c r="H12" s="34">
        <v>3</v>
      </c>
      <c r="I12" s="52"/>
      <c r="J12" s="52"/>
      <c r="K12" s="52"/>
      <c r="L12" s="52"/>
      <c r="M12" s="52"/>
      <c r="N12" s="52">
        <v>1</v>
      </c>
      <c r="O12" s="52">
        <v>3</v>
      </c>
      <c r="P12" s="52"/>
      <c r="Q12" s="52"/>
      <c r="R12" s="28" t="s">
        <v>331</v>
      </c>
      <c r="S12" s="28"/>
      <c r="T12" s="28"/>
      <c r="U12" s="28"/>
      <c r="V12" s="28"/>
    </row>
    <row r="13" spans="2:22" ht="19.5" customHeight="1">
      <c r="B13" s="22" t="s">
        <v>88</v>
      </c>
      <c r="C13" s="23"/>
      <c r="D13" s="41">
        <v>14</v>
      </c>
      <c r="E13" s="41"/>
      <c r="F13" s="41"/>
      <c r="G13" s="41">
        <v>13</v>
      </c>
      <c r="H13" s="41"/>
      <c r="I13" s="41"/>
      <c r="J13" s="41">
        <v>1</v>
      </c>
      <c r="K13" s="41"/>
      <c r="L13" s="41"/>
      <c r="M13" s="41"/>
      <c r="N13" s="41"/>
      <c r="O13" s="41"/>
      <c r="P13" s="41"/>
      <c r="Q13" s="41"/>
      <c r="R13" s="23"/>
      <c r="S13" s="23"/>
      <c r="T13" s="23"/>
      <c r="U13" s="23"/>
      <c r="V13" s="23"/>
    </row>
    <row r="14" spans="2:22" ht="19.5" customHeight="1">
      <c r="B14" s="22" t="s">
        <v>89</v>
      </c>
      <c r="C14" s="23"/>
      <c r="D14" s="41">
        <v>10</v>
      </c>
      <c r="E14" s="41"/>
      <c r="F14" s="41"/>
      <c r="G14" s="41">
        <v>5</v>
      </c>
      <c r="H14" s="41"/>
      <c r="I14" s="41"/>
      <c r="J14" s="41"/>
      <c r="K14" s="41">
        <v>1</v>
      </c>
      <c r="L14" s="41"/>
      <c r="M14" s="41"/>
      <c r="N14" s="41"/>
      <c r="O14" s="41">
        <v>4</v>
      </c>
      <c r="P14" s="41"/>
      <c r="Q14" s="41"/>
      <c r="R14" s="23"/>
      <c r="S14" s="23"/>
      <c r="T14" s="23"/>
      <c r="U14" s="23"/>
      <c r="V14" s="23"/>
    </row>
    <row r="15" spans="2:22" ht="19.5" customHeight="1">
      <c r="B15" s="22" t="s">
        <v>90</v>
      </c>
      <c r="C15" s="23"/>
      <c r="D15" s="41">
        <v>5</v>
      </c>
      <c r="E15" s="41"/>
      <c r="F15" s="41"/>
      <c r="G15" s="41">
        <v>5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23"/>
      <c r="S15" s="23"/>
      <c r="T15" s="23"/>
      <c r="U15" s="23"/>
      <c r="V15" s="23"/>
    </row>
    <row r="16" spans="2:22" ht="19.5" customHeight="1">
      <c r="B16" s="22" t="s">
        <v>91</v>
      </c>
      <c r="C16" s="23"/>
      <c r="D16" s="41">
        <v>5</v>
      </c>
      <c r="E16" s="41"/>
      <c r="F16" s="41"/>
      <c r="G16" s="41">
        <v>5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23"/>
      <c r="S16" s="23"/>
      <c r="T16" s="23"/>
      <c r="U16" s="23"/>
      <c r="V16" s="23"/>
    </row>
    <row r="17" spans="2:22" ht="19.5" customHeight="1">
      <c r="B17" s="22" t="s">
        <v>92</v>
      </c>
      <c r="C17" s="23"/>
      <c r="D17" s="41">
        <v>17</v>
      </c>
      <c r="E17" s="41"/>
      <c r="F17" s="41"/>
      <c r="G17" s="41">
        <v>15</v>
      </c>
      <c r="H17" s="41"/>
      <c r="I17" s="41"/>
      <c r="J17" s="41">
        <v>2</v>
      </c>
      <c r="K17" s="41"/>
      <c r="L17" s="41"/>
      <c r="M17" s="41"/>
      <c r="N17" s="41"/>
      <c r="O17" s="41"/>
      <c r="P17" s="41"/>
      <c r="Q17" s="41"/>
      <c r="R17" s="23"/>
      <c r="S17" s="23"/>
      <c r="T17" s="23"/>
      <c r="U17" s="23"/>
      <c r="V17" s="23"/>
    </row>
    <row r="18" spans="2:22" ht="19.5" customHeight="1">
      <c r="B18" s="25" t="s">
        <v>249</v>
      </c>
      <c r="C18" s="25"/>
      <c r="D18" s="45">
        <f>SUM(D7:D17)</f>
        <v>108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3"/>
      <c r="S18" s="23"/>
      <c r="T18" s="23"/>
      <c r="U18" s="23"/>
      <c r="V18" s="23"/>
    </row>
    <row r="19" spans="2:22" ht="19.5" customHeight="1" thickBot="1">
      <c r="B19" s="25" t="s">
        <v>248</v>
      </c>
      <c r="C19" s="25"/>
      <c r="D19" s="45">
        <f>SUM('Sheet 2'!D37+'Sheet 3'!D32+'Sheet 4'!D30+D18)</f>
        <v>852</v>
      </c>
      <c r="E19" s="45"/>
      <c r="F19" s="41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25"/>
      <c r="S19" s="23"/>
      <c r="T19" s="23"/>
      <c r="U19" s="23"/>
      <c r="V19" s="23"/>
    </row>
    <row r="20" spans="1:22" ht="19.5" customHeight="1" thickBot="1">
      <c r="A20" s="39" t="s">
        <v>93</v>
      </c>
      <c r="B20" s="23"/>
      <c r="C20" s="2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23"/>
      <c r="S20" s="23"/>
      <c r="T20" s="23"/>
      <c r="U20" s="23"/>
      <c r="V20" s="23"/>
    </row>
    <row r="21" spans="2:22" ht="19.5" customHeight="1">
      <c r="B21" s="22" t="s">
        <v>302</v>
      </c>
      <c r="C21" s="23"/>
      <c r="D21" s="41">
        <v>15</v>
      </c>
      <c r="E21" s="41"/>
      <c r="F21" s="41"/>
      <c r="G21" s="41"/>
      <c r="H21" s="41"/>
      <c r="I21" s="41">
        <v>6</v>
      </c>
      <c r="J21" s="41"/>
      <c r="K21" s="41"/>
      <c r="L21" s="41">
        <v>9</v>
      </c>
      <c r="M21" s="41"/>
      <c r="N21" s="41"/>
      <c r="O21" s="41"/>
      <c r="P21" s="41"/>
      <c r="Q21" s="41"/>
      <c r="R21" s="23"/>
      <c r="S21" s="23"/>
      <c r="T21" s="23"/>
      <c r="U21" s="23"/>
      <c r="V21" s="23"/>
    </row>
    <row r="22" spans="2:22" ht="19.5" customHeight="1">
      <c r="B22" s="22" t="s">
        <v>94</v>
      </c>
      <c r="C22" s="23"/>
      <c r="D22" s="41">
        <v>19</v>
      </c>
      <c r="E22" s="41"/>
      <c r="F22" s="41"/>
      <c r="G22" s="41"/>
      <c r="H22" s="41"/>
      <c r="I22" s="41">
        <v>5</v>
      </c>
      <c r="J22" s="41"/>
      <c r="K22" s="41"/>
      <c r="L22" s="41"/>
      <c r="M22" s="41">
        <v>14</v>
      </c>
      <c r="N22" s="41"/>
      <c r="O22" s="41"/>
      <c r="P22" s="41"/>
      <c r="Q22" s="41"/>
      <c r="R22" s="23"/>
      <c r="S22" s="23"/>
      <c r="T22" s="23"/>
      <c r="U22" s="23"/>
      <c r="V22" s="23"/>
    </row>
    <row r="23" spans="2:22" ht="19.5" customHeight="1">
      <c r="B23" s="23" t="s">
        <v>285</v>
      </c>
      <c r="C23" s="23"/>
      <c r="D23" s="41">
        <v>45</v>
      </c>
      <c r="E23" s="41"/>
      <c r="F23" s="41"/>
      <c r="G23" s="41"/>
      <c r="H23" s="41"/>
      <c r="I23" s="41"/>
      <c r="J23" s="41"/>
      <c r="K23" s="41"/>
      <c r="L23" s="41"/>
      <c r="M23" s="41">
        <v>1</v>
      </c>
      <c r="N23" s="41"/>
      <c r="O23" s="41">
        <v>6</v>
      </c>
      <c r="P23" s="41">
        <v>38</v>
      </c>
      <c r="Q23" s="41"/>
      <c r="R23" s="23"/>
      <c r="S23" s="23"/>
      <c r="T23" s="23"/>
      <c r="U23" s="23"/>
      <c r="V23" s="23"/>
    </row>
    <row r="24" spans="2:22" ht="19.5" customHeight="1">
      <c r="B24" s="22" t="s">
        <v>18</v>
      </c>
      <c r="C24" s="23"/>
      <c r="D24" s="41">
        <v>17</v>
      </c>
      <c r="E24" s="41"/>
      <c r="F24" s="41"/>
      <c r="G24" s="41"/>
      <c r="H24" s="41"/>
      <c r="I24" s="41"/>
      <c r="J24" s="41"/>
      <c r="K24" s="41"/>
      <c r="L24" s="41"/>
      <c r="M24" s="41">
        <v>17</v>
      </c>
      <c r="N24" s="41"/>
      <c r="O24" s="41"/>
      <c r="P24" s="41"/>
      <c r="Q24" s="41"/>
      <c r="R24" s="23"/>
      <c r="S24" s="23"/>
      <c r="T24" s="23"/>
      <c r="U24" s="23"/>
      <c r="V24" s="23"/>
    </row>
    <row r="25" spans="2:22" ht="19.5" customHeight="1">
      <c r="B25" s="22" t="s">
        <v>95</v>
      </c>
      <c r="C25" s="23"/>
      <c r="D25" s="41">
        <v>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>
        <v>8</v>
      </c>
      <c r="Q25" s="41"/>
      <c r="R25" s="23"/>
      <c r="S25" s="23"/>
      <c r="T25" s="23"/>
      <c r="U25" s="23"/>
      <c r="V25" s="23"/>
    </row>
    <row r="26" spans="2:22" ht="19.5" customHeight="1">
      <c r="B26" s="22" t="s">
        <v>96</v>
      </c>
      <c r="C26" s="23"/>
      <c r="D26" s="41">
        <v>3</v>
      </c>
      <c r="E26" s="41"/>
      <c r="F26" s="41"/>
      <c r="G26" s="41"/>
      <c r="H26" s="41"/>
      <c r="I26" s="41">
        <v>3</v>
      </c>
      <c r="J26" s="41"/>
      <c r="K26" s="41"/>
      <c r="L26" s="41"/>
      <c r="M26" s="41"/>
      <c r="N26" s="41"/>
      <c r="O26" s="41"/>
      <c r="P26" s="41"/>
      <c r="Q26" s="41"/>
      <c r="R26" s="23"/>
      <c r="S26" s="23"/>
      <c r="T26" s="23"/>
      <c r="U26" s="23"/>
      <c r="V26" s="23"/>
    </row>
    <row r="27" spans="2:22" ht="19.5" customHeight="1">
      <c r="B27" s="22" t="s">
        <v>97</v>
      </c>
      <c r="C27" s="23"/>
      <c r="D27" s="41">
        <v>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>
        <v>1</v>
      </c>
      <c r="Q27" s="41">
        <v>3</v>
      </c>
      <c r="R27" s="23"/>
      <c r="S27" s="23"/>
      <c r="T27" s="23"/>
      <c r="U27" s="23"/>
      <c r="V27" s="23"/>
    </row>
    <row r="28" spans="2:22" s="20" customFormat="1" ht="19.5" customHeight="1">
      <c r="B28" s="52" t="s">
        <v>98</v>
      </c>
      <c r="C28" s="28"/>
      <c r="D28" s="52">
        <v>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>
        <v>5</v>
      </c>
      <c r="Q28" s="52"/>
      <c r="R28" s="28" t="s">
        <v>331</v>
      </c>
      <c r="S28" s="28"/>
      <c r="T28" s="28"/>
      <c r="U28" s="28"/>
      <c r="V28" s="28"/>
    </row>
    <row r="29" spans="2:22" ht="19.5" customHeight="1">
      <c r="B29" s="22" t="s">
        <v>99</v>
      </c>
      <c r="C29" s="23"/>
      <c r="D29" s="41">
        <v>3</v>
      </c>
      <c r="E29" s="41"/>
      <c r="F29" s="41"/>
      <c r="G29" s="41"/>
      <c r="H29" s="41"/>
      <c r="I29" s="41">
        <v>1</v>
      </c>
      <c r="J29" s="41"/>
      <c r="K29" s="41"/>
      <c r="L29" s="41"/>
      <c r="M29" s="41"/>
      <c r="N29" s="41"/>
      <c r="O29" s="41"/>
      <c r="P29" s="41">
        <v>2</v>
      </c>
      <c r="Q29" s="41"/>
      <c r="R29" s="23"/>
      <c r="S29" s="23"/>
      <c r="T29" s="23"/>
      <c r="U29" s="23"/>
      <c r="V29" s="23"/>
    </row>
    <row r="30" spans="2:22" ht="19.5" customHeight="1">
      <c r="B30" s="22" t="s">
        <v>100</v>
      </c>
      <c r="C30" s="23"/>
      <c r="D30" s="41">
        <v>14</v>
      </c>
      <c r="E30" s="41"/>
      <c r="F30" s="41"/>
      <c r="G30" s="41"/>
      <c r="H30" s="41"/>
      <c r="I30" s="41">
        <v>5</v>
      </c>
      <c r="J30" s="41"/>
      <c r="K30" s="41"/>
      <c r="L30" s="41"/>
      <c r="M30" s="41"/>
      <c r="N30" s="42">
        <v>5</v>
      </c>
      <c r="O30" s="41"/>
      <c r="P30" s="41"/>
      <c r="Q30" s="41">
        <v>4</v>
      </c>
      <c r="R30" s="28">
        <v>2014</v>
      </c>
      <c r="S30" s="23"/>
      <c r="T30" s="23"/>
      <c r="U30" s="23"/>
      <c r="V30" s="23"/>
    </row>
    <row r="31" spans="2:22" ht="19.5" customHeight="1">
      <c r="B31" s="22" t="s">
        <v>101</v>
      </c>
      <c r="C31" s="23"/>
      <c r="D31" s="41">
        <v>4</v>
      </c>
      <c r="E31" s="41"/>
      <c r="F31" s="41"/>
      <c r="G31" s="41"/>
      <c r="H31" s="41"/>
      <c r="I31" s="41">
        <v>4</v>
      </c>
      <c r="J31" s="41"/>
      <c r="K31" s="41"/>
      <c r="L31" s="41"/>
      <c r="M31" s="41"/>
      <c r="N31" s="41"/>
      <c r="O31" s="41"/>
      <c r="P31" s="41"/>
      <c r="Q31" s="41"/>
      <c r="R31" s="23"/>
      <c r="S31" s="23"/>
      <c r="T31" s="23"/>
      <c r="U31" s="23"/>
      <c r="V31" s="23"/>
    </row>
    <row r="32" spans="2:22" ht="19.5" customHeight="1">
      <c r="B32" s="22" t="s">
        <v>102</v>
      </c>
      <c r="C32" s="23"/>
      <c r="D32" s="41">
        <v>3</v>
      </c>
      <c r="E32" s="41"/>
      <c r="F32" s="41"/>
      <c r="G32" s="41"/>
      <c r="H32" s="41"/>
      <c r="I32" s="41">
        <v>3</v>
      </c>
      <c r="J32" s="41"/>
      <c r="K32" s="41"/>
      <c r="L32" s="41"/>
      <c r="M32" s="41"/>
      <c r="N32" s="41"/>
      <c r="O32" s="41"/>
      <c r="P32" s="41"/>
      <c r="Q32" s="41"/>
      <c r="R32" s="23"/>
      <c r="S32" s="23"/>
      <c r="T32" s="23"/>
      <c r="U32" s="23"/>
      <c r="V32" s="23"/>
    </row>
    <row r="33" spans="2:22" ht="19.5" customHeight="1">
      <c r="B33" s="71" t="s">
        <v>250</v>
      </c>
      <c r="C33" s="71"/>
      <c r="D33" s="45">
        <f>SUM(D21:D32)</f>
        <v>140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23"/>
      <c r="S33" s="23"/>
      <c r="T33" s="23"/>
      <c r="U33" s="23"/>
      <c r="V33" s="23"/>
    </row>
    <row r="34" spans="2:22" s="14" customFormat="1" ht="19.5" customHeight="1">
      <c r="B34" s="25" t="s">
        <v>246</v>
      </c>
      <c r="C34" s="25"/>
      <c r="D34" s="45">
        <f>SUM(D18+D33)</f>
        <v>248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25"/>
      <c r="S34" s="25"/>
      <c r="T34" s="25"/>
      <c r="U34" s="25"/>
      <c r="V34" s="25"/>
    </row>
    <row r="35" ht="19.5" customHeight="1">
      <c r="B35" s="58" t="s">
        <v>103</v>
      </c>
    </row>
  </sheetData>
  <sheetProtection/>
  <mergeCells count="1">
    <mergeCell ref="B33:C3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3"/>
  <sheetViews>
    <sheetView zoomScale="75" zoomScaleNormal="75" zoomScaleSheetLayoutView="75" zoomScalePageLayoutView="0" workbookViewId="0" topLeftCell="A10">
      <selection activeCell="Q41" sqref="Q41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11" width="6.7109375" style="2" customWidth="1"/>
    <col min="12" max="12" width="6.8515625" style="2" customWidth="1"/>
    <col min="13" max="13" width="6.7109375" style="2" customWidth="1"/>
    <col min="14" max="14" width="9.421875" style="2" customWidth="1"/>
    <col min="15" max="17" width="9.7109375" style="2" customWidth="1"/>
    <col min="18" max="16384" width="11.421875" style="2" customWidth="1"/>
  </cols>
  <sheetData>
    <row r="3" spans="2:3" ht="19.5" customHeight="1">
      <c r="B3" s="21" t="s">
        <v>368</v>
      </c>
      <c r="C3" s="14"/>
    </row>
    <row r="4" spans="1:23" ht="19.5" customHeight="1">
      <c r="A4" s="57" t="s">
        <v>0</v>
      </c>
      <c r="B4" s="24" t="s">
        <v>256</v>
      </c>
      <c r="C4" s="25"/>
      <c r="D4" s="24" t="s">
        <v>2</v>
      </c>
      <c r="E4" s="24" t="s">
        <v>3</v>
      </c>
      <c r="F4" s="24" t="s">
        <v>5</v>
      </c>
      <c r="G4" s="24" t="s">
        <v>5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7</v>
      </c>
      <c r="M4" s="24" t="s">
        <v>7</v>
      </c>
      <c r="N4" s="24" t="s">
        <v>8</v>
      </c>
      <c r="O4" s="24" t="s">
        <v>8</v>
      </c>
      <c r="P4" s="24" t="s">
        <v>7</v>
      </c>
      <c r="Q4" s="24" t="s">
        <v>7</v>
      </c>
      <c r="R4" s="25" t="s">
        <v>290</v>
      </c>
      <c r="S4" s="23"/>
      <c r="T4" s="23"/>
      <c r="U4" s="23"/>
      <c r="V4" s="23"/>
      <c r="W4" s="23"/>
    </row>
    <row r="5" spans="2:23" ht="19.5" customHeight="1">
      <c r="B5" s="25"/>
      <c r="C5" s="25"/>
      <c r="D5" s="24" t="s">
        <v>9</v>
      </c>
      <c r="E5" s="23"/>
      <c r="F5" s="26">
        <v>125</v>
      </c>
      <c r="G5" s="26">
        <v>250</v>
      </c>
      <c r="H5" s="26">
        <v>70</v>
      </c>
      <c r="I5" s="26">
        <v>150</v>
      </c>
      <c r="J5" s="26">
        <v>250</v>
      </c>
      <c r="K5" s="26">
        <v>400</v>
      </c>
      <c r="L5" s="26">
        <v>70</v>
      </c>
      <c r="M5" s="26">
        <v>150</v>
      </c>
      <c r="N5" s="24" t="s">
        <v>307</v>
      </c>
      <c r="O5" s="24" t="s">
        <v>10</v>
      </c>
      <c r="P5" s="24" t="s">
        <v>11</v>
      </c>
      <c r="Q5" s="24" t="s">
        <v>13</v>
      </c>
      <c r="R5" s="23"/>
      <c r="S5" s="23"/>
      <c r="T5" s="23"/>
      <c r="U5" s="23"/>
      <c r="V5" s="23"/>
      <c r="W5" s="23"/>
    </row>
    <row r="6" spans="2:23" ht="19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2" t="s">
        <v>14</v>
      </c>
      <c r="P6" s="22" t="s">
        <v>15</v>
      </c>
      <c r="Q6" s="23"/>
      <c r="R6" s="23"/>
      <c r="S6" s="23"/>
      <c r="T6" s="23"/>
      <c r="U6" s="23"/>
      <c r="V6" s="23"/>
      <c r="W6" s="23"/>
    </row>
    <row r="7" spans="2:23" ht="19.5" customHeight="1">
      <c r="B7" s="22" t="s">
        <v>104</v>
      </c>
      <c r="C7" s="23"/>
      <c r="D7" s="34">
        <v>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>
        <v>4</v>
      </c>
      <c r="R7" s="23"/>
      <c r="S7" s="23"/>
      <c r="T7" s="23"/>
      <c r="U7" s="23"/>
      <c r="V7" s="23"/>
      <c r="W7" s="23"/>
    </row>
    <row r="8" spans="2:23" ht="19.5" customHeight="1">
      <c r="B8" s="22" t="s">
        <v>105</v>
      </c>
      <c r="C8" s="23"/>
      <c r="D8" s="34">
        <v>7</v>
      </c>
      <c r="E8" s="34"/>
      <c r="F8" s="34"/>
      <c r="G8" s="34"/>
      <c r="H8" s="34"/>
      <c r="I8" s="34"/>
      <c r="J8" s="34"/>
      <c r="K8" s="34"/>
      <c r="L8" s="34">
        <v>7</v>
      </c>
      <c r="M8" s="34"/>
      <c r="N8" s="34"/>
      <c r="O8" s="34"/>
      <c r="P8" s="34"/>
      <c r="Q8" s="34"/>
      <c r="R8" s="23"/>
      <c r="S8" s="23"/>
      <c r="T8" s="23"/>
      <c r="U8" s="23"/>
      <c r="V8" s="23"/>
      <c r="W8" s="23"/>
    </row>
    <row r="9" spans="2:23" ht="19.5" customHeight="1">
      <c r="B9" s="22" t="s">
        <v>211</v>
      </c>
      <c r="C9" s="23"/>
      <c r="D9" s="41">
        <v>21</v>
      </c>
      <c r="E9" s="41"/>
      <c r="F9" s="41"/>
      <c r="G9" s="41"/>
      <c r="H9" s="41">
        <v>21</v>
      </c>
      <c r="I9" s="41"/>
      <c r="J9" s="41"/>
      <c r="K9" s="41"/>
      <c r="L9" s="41"/>
      <c r="M9" s="41"/>
      <c r="N9" s="41"/>
      <c r="O9" s="41"/>
      <c r="P9" s="41"/>
      <c r="Q9" s="41"/>
      <c r="R9" s="23"/>
      <c r="S9" s="23"/>
      <c r="T9" s="23"/>
      <c r="U9" s="23"/>
      <c r="V9" s="23"/>
      <c r="W9" s="23"/>
    </row>
    <row r="10" spans="2:23" ht="19.5" customHeight="1">
      <c r="B10" s="22" t="s">
        <v>106</v>
      </c>
      <c r="C10" s="23"/>
      <c r="D10" s="34">
        <v>6</v>
      </c>
      <c r="E10" s="34"/>
      <c r="F10" s="34"/>
      <c r="G10" s="34"/>
      <c r="H10" s="34"/>
      <c r="I10" s="34"/>
      <c r="J10" s="34"/>
      <c r="K10" s="34"/>
      <c r="L10" s="34">
        <v>6</v>
      </c>
      <c r="M10" s="34"/>
      <c r="N10" s="34"/>
      <c r="O10" s="34"/>
      <c r="P10" s="34"/>
      <c r="Q10" s="34"/>
      <c r="R10" s="23"/>
      <c r="S10" s="23"/>
      <c r="T10" s="23"/>
      <c r="U10" s="23"/>
      <c r="V10" s="23"/>
      <c r="W10" s="23"/>
    </row>
    <row r="11" spans="2:23" s="20" customFormat="1" ht="19.5" customHeight="1">
      <c r="B11" s="52" t="s">
        <v>107</v>
      </c>
      <c r="C11" s="28"/>
      <c r="D11" s="52">
        <v>18</v>
      </c>
      <c r="E11" s="52"/>
      <c r="F11" s="52"/>
      <c r="G11" s="52"/>
      <c r="H11" s="52">
        <v>7</v>
      </c>
      <c r="I11" s="52">
        <v>1</v>
      </c>
      <c r="J11" s="52"/>
      <c r="K11" s="52"/>
      <c r="L11" s="52">
        <v>1</v>
      </c>
      <c r="M11" s="52"/>
      <c r="N11" s="52"/>
      <c r="O11" s="52"/>
      <c r="P11" s="52">
        <v>9</v>
      </c>
      <c r="Q11" s="52"/>
      <c r="R11" s="28" t="s">
        <v>331</v>
      </c>
      <c r="S11" s="28"/>
      <c r="T11" s="28"/>
      <c r="U11" s="28"/>
      <c r="V11" s="28"/>
      <c r="W11" s="28"/>
    </row>
    <row r="12" spans="2:23" ht="19.5" customHeight="1">
      <c r="B12" s="23"/>
      <c r="C12" s="2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3"/>
      <c r="S12" s="23"/>
      <c r="T12" s="23"/>
      <c r="U12" s="23"/>
      <c r="V12" s="23"/>
      <c r="W12" s="23"/>
    </row>
    <row r="13" spans="2:23" ht="19.5" customHeight="1">
      <c r="B13" s="22" t="s">
        <v>108</v>
      </c>
      <c r="C13" s="2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3" t="s">
        <v>303</v>
      </c>
      <c r="S13" s="23"/>
      <c r="T13" s="23"/>
      <c r="U13" s="23"/>
      <c r="V13" s="23"/>
      <c r="W13" s="23"/>
    </row>
    <row r="14" spans="2:23" ht="19.5" customHeight="1">
      <c r="B14" s="22" t="s">
        <v>109</v>
      </c>
      <c r="C14" s="23"/>
      <c r="D14" s="34">
        <v>23</v>
      </c>
      <c r="E14" s="34"/>
      <c r="F14" s="34"/>
      <c r="G14" s="34"/>
      <c r="H14" s="34"/>
      <c r="I14" s="34"/>
      <c r="J14" s="34"/>
      <c r="K14" s="34"/>
      <c r="L14" s="34">
        <v>16</v>
      </c>
      <c r="M14" s="34"/>
      <c r="N14" s="34"/>
      <c r="O14" s="34">
        <v>7</v>
      </c>
      <c r="P14" s="34"/>
      <c r="Q14" s="34"/>
      <c r="R14" s="23"/>
      <c r="S14" s="23"/>
      <c r="T14" s="23"/>
      <c r="U14" s="23"/>
      <c r="V14" s="23"/>
      <c r="W14" s="23"/>
    </row>
    <row r="15" spans="2:23" ht="19.5" customHeight="1">
      <c r="B15" s="23" t="s">
        <v>284</v>
      </c>
      <c r="C15" s="23"/>
      <c r="D15" s="34">
        <v>20</v>
      </c>
      <c r="E15" s="34"/>
      <c r="F15" s="34"/>
      <c r="G15" s="34"/>
      <c r="H15" s="34"/>
      <c r="I15" s="34"/>
      <c r="J15" s="34"/>
      <c r="K15" s="34"/>
      <c r="L15" s="34"/>
      <c r="M15" s="34"/>
      <c r="N15" s="52">
        <v>9</v>
      </c>
      <c r="O15" s="34"/>
      <c r="P15" s="34">
        <v>11</v>
      </c>
      <c r="Q15" s="34"/>
      <c r="R15" s="28">
        <v>2014</v>
      </c>
      <c r="S15" s="23"/>
      <c r="T15" s="23"/>
      <c r="U15" s="23"/>
      <c r="V15" s="23"/>
      <c r="W15" s="23"/>
    </row>
    <row r="16" spans="2:23" ht="19.5" customHeight="1">
      <c r="B16" s="22" t="s">
        <v>110</v>
      </c>
      <c r="C16" s="23"/>
      <c r="D16" s="34">
        <v>26</v>
      </c>
      <c r="E16" s="34"/>
      <c r="F16" s="34"/>
      <c r="G16" s="34"/>
      <c r="H16" s="34">
        <v>9</v>
      </c>
      <c r="I16" s="34"/>
      <c r="J16" s="34">
        <v>1</v>
      </c>
      <c r="K16" s="34"/>
      <c r="L16" s="34"/>
      <c r="M16" s="34"/>
      <c r="N16" s="34"/>
      <c r="O16" s="34">
        <v>16</v>
      </c>
      <c r="P16" s="34"/>
      <c r="Q16" s="34"/>
      <c r="R16" s="23"/>
      <c r="S16" s="23"/>
      <c r="T16" s="23"/>
      <c r="U16" s="23"/>
      <c r="V16" s="23"/>
      <c r="W16" s="23"/>
    </row>
    <row r="17" spans="2:23" ht="19.5" customHeight="1">
      <c r="B17" s="22" t="s">
        <v>111</v>
      </c>
      <c r="C17" s="23"/>
      <c r="D17" s="34">
        <v>4</v>
      </c>
      <c r="E17" s="34"/>
      <c r="F17" s="34"/>
      <c r="G17" s="34"/>
      <c r="H17" s="34">
        <v>2</v>
      </c>
      <c r="I17" s="34"/>
      <c r="J17" s="34"/>
      <c r="K17" s="34"/>
      <c r="L17" s="34"/>
      <c r="M17" s="34"/>
      <c r="N17" s="34"/>
      <c r="O17" s="34"/>
      <c r="P17" s="34"/>
      <c r="Q17" s="52">
        <v>2</v>
      </c>
      <c r="R17" s="28" t="s">
        <v>331</v>
      </c>
      <c r="S17" s="28"/>
      <c r="T17" s="23"/>
      <c r="U17" s="23"/>
      <c r="V17" s="23"/>
      <c r="W17" s="23"/>
    </row>
    <row r="18" spans="2:23" ht="19.5" customHeight="1">
      <c r="B18" s="22" t="s">
        <v>112</v>
      </c>
      <c r="C18" s="23"/>
      <c r="D18" s="34">
        <v>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>
        <v>5</v>
      </c>
      <c r="R18" s="23"/>
      <c r="S18" s="23"/>
      <c r="T18" s="23"/>
      <c r="U18" s="23"/>
      <c r="V18" s="23"/>
      <c r="W18" s="23"/>
    </row>
    <row r="19" spans="2:23" ht="19.5" customHeight="1">
      <c r="B19" s="23"/>
      <c r="C19" s="2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3"/>
      <c r="S19" s="23"/>
      <c r="T19" s="23"/>
      <c r="U19" s="23"/>
      <c r="V19" s="23"/>
      <c r="W19" s="23"/>
    </row>
    <row r="20" spans="2:23" ht="19.5" customHeight="1">
      <c r="B20" s="22" t="s">
        <v>113</v>
      </c>
      <c r="C20" s="23"/>
      <c r="D20" s="34">
        <v>5</v>
      </c>
      <c r="E20" s="34"/>
      <c r="F20" s="34"/>
      <c r="G20" s="34"/>
      <c r="H20" s="34"/>
      <c r="I20" s="34"/>
      <c r="J20" s="34"/>
      <c r="K20" s="34"/>
      <c r="L20" s="34">
        <v>5</v>
      </c>
      <c r="M20" s="34"/>
      <c r="N20" s="34"/>
      <c r="O20" s="34"/>
      <c r="P20" s="34"/>
      <c r="Q20" s="34"/>
      <c r="R20" s="23"/>
      <c r="S20" s="23"/>
      <c r="T20" s="23"/>
      <c r="U20" s="23"/>
      <c r="V20" s="23"/>
      <c r="W20" s="23"/>
    </row>
    <row r="21" spans="2:23" ht="19.5" customHeight="1">
      <c r="B21" s="25" t="s">
        <v>250</v>
      </c>
      <c r="C21" s="23"/>
      <c r="D21" s="35">
        <f>SUM(D7:D20)</f>
        <v>139</v>
      </c>
      <c r="E21" s="34"/>
      <c r="F21" s="35"/>
      <c r="G21" s="35"/>
      <c r="H21" s="35"/>
      <c r="I21" s="35"/>
      <c r="J21" s="35"/>
      <c r="K21" s="34"/>
      <c r="L21" s="35"/>
      <c r="M21" s="34"/>
      <c r="N21" s="34"/>
      <c r="O21" s="35"/>
      <c r="P21" s="35"/>
      <c r="Q21" s="34"/>
      <c r="R21" s="23"/>
      <c r="S21" s="23"/>
      <c r="T21" s="23"/>
      <c r="U21" s="23"/>
      <c r="V21" s="23"/>
      <c r="W21" s="23"/>
    </row>
    <row r="22" spans="1:17" s="14" customFormat="1" ht="19.5" customHeight="1" thickBot="1">
      <c r="A22" s="76" t="s">
        <v>251</v>
      </c>
      <c r="B22" s="77"/>
      <c r="C22" s="78"/>
      <c r="D22" s="59">
        <f>SUM('Sheet 5'!D33+'Sheet 6'!D21)</f>
        <v>279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19.5" customHeight="1" thickBot="1">
      <c r="A23" s="12" t="s">
        <v>114</v>
      </c>
      <c r="B23" s="60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2:22" ht="19.5" customHeight="1">
      <c r="B24" s="22" t="s">
        <v>309</v>
      </c>
      <c r="C24" s="23"/>
      <c r="D24" s="34">
        <v>4</v>
      </c>
      <c r="E24" s="34"/>
      <c r="F24" s="34"/>
      <c r="G24" s="34"/>
      <c r="H24" s="34"/>
      <c r="I24" s="34"/>
      <c r="J24" s="34"/>
      <c r="K24" s="34"/>
      <c r="L24" s="34"/>
      <c r="M24" s="34">
        <v>4</v>
      </c>
      <c r="N24" s="34"/>
      <c r="O24" s="34"/>
      <c r="P24" s="34"/>
      <c r="Q24" s="34"/>
      <c r="R24" s="23"/>
      <c r="S24" s="23"/>
      <c r="T24" s="23"/>
      <c r="U24" s="23"/>
      <c r="V24" s="23"/>
    </row>
    <row r="25" spans="2:22" ht="19.5" customHeight="1">
      <c r="B25" s="23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3"/>
      <c r="S25" s="23"/>
      <c r="T25" s="23"/>
      <c r="U25" s="23"/>
      <c r="V25" s="23"/>
    </row>
    <row r="26" spans="2:22" ht="19.5" customHeight="1">
      <c r="B26" s="22" t="s">
        <v>116</v>
      </c>
      <c r="C26" s="23"/>
      <c r="D26" s="34">
        <v>35</v>
      </c>
      <c r="E26" s="34"/>
      <c r="F26" s="34">
        <v>21</v>
      </c>
      <c r="G26" s="34">
        <v>1</v>
      </c>
      <c r="H26" s="34">
        <v>7</v>
      </c>
      <c r="I26" s="34"/>
      <c r="J26" s="34">
        <v>2</v>
      </c>
      <c r="K26" s="34">
        <v>4</v>
      </c>
      <c r="L26" s="34"/>
      <c r="M26" s="34"/>
      <c r="N26" s="34"/>
      <c r="O26" s="34"/>
      <c r="P26" s="34"/>
      <c r="Q26" s="34"/>
      <c r="R26" s="23"/>
      <c r="S26" s="23"/>
      <c r="T26" s="23"/>
      <c r="U26" s="23"/>
      <c r="V26" s="23"/>
    </row>
    <row r="27" spans="2:22" ht="19.5" customHeight="1">
      <c r="B27" s="22" t="s">
        <v>31</v>
      </c>
      <c r="C27" s="23"/>
      <c r="D27" s="34">
        <v>33</v>
      </c>
      <c r="E27" s="34"/>
      <c r="F27" s="34">
        <v>20</v>
      </c>
      <c r="G27" s="34">
        <v>1</v>
      </c>
      <c r="H27" s="34">
        <v>1</v>
      </c>
      <c r="I27" s="34">
        <v>1</v>
      </c>
      <c r="J27" s="34">
        <v>10</v>
      </c>
      <c r="K27" s="34"/>
      <c r="L27" s="34"/>
      <c r="M27" s="34"/>
      <c r="N27" s="34"/>
      <c r="O27" s="34"/>
      <c r="P27" s="34"/>
      <c r="Q27" s="34"/>
      <c r="R27" s="23"/>
      <c r="S27" s="23"/>
      <c r="T27" s="23"/>
      <c r="U27" s="23"/>
      <c r="V27" s="23"/>
    </row>
    <row r="28" spans="2:22" ht="19.5" customHeight="1">
      <c r="B28" s="23"/>
      <c r="C28" s="2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3"/>
      <c r="S28" s="23"/>
      <c r="T28" s="23"/>
      <c r="U28" s="23"/>
      <c r="V28" s="23"/>
    </row>
    <row r="29" spans="2:22" ht="19.5" customHeight="1">
      <c r="B29" s="22" t="s">
        <v>117</v>
      </c>
      <c r="C29" s="23"/>
      <c r="D29" s="34">
        <v>3</v>
      </c>
      <c r="E29" s="34"/>
      <c r="F29" s="34"/>
      <c r="G29" s="34"/>
      <c r="H29" s="34">
        <v>3</v>
      </c>
      <c r="I29" s="34"/>
      <c r="J29" s="34"/>
      <c r="K29" s="34"/>
      <c r="L29" s="34"/>
      <c r="M29" s="34"/>
      <c r="N29" s="34"/>
      <c r="O29" s="34"/>
      <c r="P29" s="34"/>
      <c r="Q29" s="34"/>
      <c r="R29" s="23"/>
      <c r="S29" s="23"/>
      <c r="T29" s="23"/>
      <c r="U29" s="23"/>
      <c r="V29" s="23"/>
    </row>
    <row r="30" spans="2:22" ht="19.5" customHeight="1">
      <c r="B30" s="22" t="s">
        <v>118</v>
      </c>
      <c r="C30" s="23"/>
      <c r="D30" s="34">
        <v>6</v>
      </c>
      <c r="E30" s="34"/>
      <c r="F30" s="34">
        <v>4</v>
      </c>
      <c r="G30" s="34"/>
      <c r="H30" s="34"/>
      <c r="I30" s="34">
        <v>1</v>
      </c>
      <c r="J30" s="34"/>
      <c r="K30" s="34"/>
      <c r="L30" s="34">
        <v>1</v>
      </c>
      <c r="M30" s="34"/>
      <c r="N30" s="34"/>
      <c r="O30" s="34"/>
      <c r="P30" s="34"/>
      <c r="Q30" s="34"/>
      <c r="R30" s="23"/>
      <c r="S30" s="23"/>
      <c r="T30" s="23"/>
      <c r="U30" s="23"/>
      <c r="V30" s="23"/>
    </row>
    <row r="31" spans="2:22" ht="19.5" customHeight="1">
      <c r="B31" s="22" t="s">
        <v>17</v>
      </c>
      <c r="C31" s="23"/>
      <c r="D31" s="34">
        <v>3</v>
      </c>
      <c r="E31" s="34"/>
      <c r="F31" s="34">
        <v>2</v>
      </c>
      <c r="G31" s="34"/>
      <c r="H31" s="34"/>
      <c r="I31" s="34"/>
      <c r="J31" s="34"/>
      <c r="K31" s="34"/>
      <c r="L31" s="34">
        <v>1</v>
      </c>
      <c r="M31" s="34"/>
      <c r="N31" s="34"/>
      <c r="O31" s="34"/>
      <c r="P31" s="34"/>
      <c r="Q31" s="34"/>
      <c r="R31" s="23"/>
      <c r="S31" s="23"/>
      <c r="T31" s="23"/>
      <c r="U31" s="23"/>
      <c r="V31" s="23"/>
    </row>
    <row r="32" spans="2:22" ht="19.5" customHeight="1">
      <c r="B32" s="23"/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3"/>
      <c r="S32" s="23"/>
      <c r="T32" s="23"/>
      <c r="U32" s="23"/>
      <c r="V32" s="23"/>
    </row>
    <row r="33" spans="2:22" ht="19.5" customHeight="1">
      <c r="B33" s="22" t="s">
        <v>119</v>
      </c>
      <c r="C33" s="23"/>
      <c r="D33" s="34">
        <v>6</v>
      </c>
      <c r="E33" s="34"/>
      <c r="F33" s="34"/>
      <c r="G33" s="34"/>
      <c r="H33" s="34">
        <v>1</v>
      </c>
      <c r="I33" s="34"/>
      <c r="J33" s="34"/>
      <c r="K33" s="34"/>
      <c r="L33" s="34"/>
      <c r="M33" s="34"/>
      <c r="N33" s="34"/>
      <c r="O33" s="34">
        <v>2</v>
      </c>
      <c r="P33" s="34">
        <v>3</v>
      </c>
      <c r="Q33" s="34"/>
      <c r="R33" s="23"/>
      <c r="S33" s="23"/>
      <c r="T33" s="23"/>
      <c r="U33" s="23"/>
      <c r="V33" s="23"/>
    </row>
    <row r="34" spans="2:22" ht="19.5" customHeight="1">
      <c r="B34" s="22" t="s">
        <v>120</v>
      </c>
      <c r="C34" s="23"/>
      <c r="D34" s="34">
        <v>4</v>
      </c>
      <c r="E34" s="34"/>
      <c r="F34" s="34"/>
      <c r="G34" s="34">
        <v>4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3"/>
      <c r="S34" s="23"/>
      <c r="T34" s="23"/>
      <c r="U34" s="23"/>
      <c r="V34" s="23"/>
    </row>
    <row r="35" spans="2:22" ht="19.5" customHeight="1">
      <c r="B35" s="23" t="s">
        <v>177</v>
      </c>
      <c r="C35" s="23"/>
      <c r="D35" s="34">
        <v>32</v>
      </c>
      <c r="E35" s="34"/>
      <c r="F35" s="34"/>
      <c r="G35" s="34"/>
      <c r="H35" s="34">
        <v>32</v>
      </c>
      <c r="I35" s="34"/>
      <c r="J35" s="34"/>
      <c r="K35" s="34"/>
      <c r="L35" s="34"/>
      <c r="M35" s="34"/>
      <c r="N35" s="34"/>
      <c r="O35" s="34"/>
      <c r="P35" s="34"/>
      <c r="Q35" s="34"/>
      <c r="R35" s="23"/>
      <c r="S35" s="23"/>
      <c r="T35" s="23"/>
      <c r="U35" s="23"/>
      <c r="V35" s="23"/>
    </row>
    <row r="36" spans="2:22" ht="19.5" customHeight="1">
      <c r="B36" s="22" t="s">
        <v>121</v>
      </c>
      <c r="C36" s="23"/>
      <c r="D36" s="34">
        <v>4</v>
      </c>
      <c r="E36" s="34"/>
      <c r="F36" s="34"/>
      <c r="G36" s="34"/>
      <c r="H36" s="34">
        <v>3</v>
      </c>
      <c r="I36" s="34">
        <v>1</v>
      </c>
      <c r="J36" s="34"/>
      <c r="K36" s="34"/>
      <c r="L36" s="34"/>
      <c r="M36" s="34"/>
      <c r="N36" s="34"/>
      <c r="O36" s="34"/>
      <c r="P36" s="34"/>
      <c r="Q36" s="34"/>
      <c r="R36" s="23"/>
      <c r="S36" s="23"/>
      <c r="T36" s="23"/>
      <c r="U36" s="23"/>
      <c r="V36" s="23"/>
    </row>
    <row r="37" spans="2:22" ht="19.5" customHeight="1">
      <c r="B37" s="22" t="s">
        <v>122</v>
      </c>
      <c r="C37" s="23"/>
      <c r="D37" s="34">
        <v>18</v>
      </c>
      <c r="E37" s="34">
        <v>18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23"/>
      <c r="S37" s="23"/>
      <c r="T37" s="23"/>
      <c r="U37" s="23"/>
      <c r="V37" s="23"/>
    </row>
    <row r="38" spans="2:22" ht="19.5" customHeight="1">
      <c r="B38" s="71" t="s">
        <v>252</v>
      </c>
      <c r="C38" s="71"/>
      <c r="D38" s="45">
        <f>SUM(D24:D37)</f>
        <v>148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23"/>
      <c r="S38" s="23"/>
      <c r="T38" s="23"/>
      <c r="U38" s="23"/>
      <c r="V38" s="23"/>
    </row>
    <row r="39" spans="1:18" ht="19.5" customHeight="1">
      <c r="A39" s="79" t="s">
        <v>246</v>
      </c>
      <c r="B39" s="79"/>
      <c r="C39" s="79"/>
      <c r="D39" s="16">
        <f>SUM(D38+D21)</f>
        <v>287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4"/>
    </row>
    <row r="40" spans="2:17" ht="19.5" customHeight="1">
      <c r="B40" s="3" t="s">
        <v>123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4:17" ht="19.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4:17" ht="19.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4:17" ht="19.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</sheetData>
  <sheetProtection/>
  <mergeCells count="3">
    <mergeCell ref="A22:C22"/>
    <mergeCell ref="B38:C38"/>
    <mergeCell ref="A39:C39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3"/>
  <sheetViews>
    <sheetView zoomScale="75" zoomScaleNormal="75" zoomScaleSheetLayoutView="75" zoomScalePageLayoutView="0" workbookViewId="0" topLeftCell="A1">
      <selection activeCell="A6" sqref="A6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11" width="6.7109375" style="2" customWidth="1"/>
    <col min="12" max="12" width="8.57421875" style="2" customWidth="1"/>
    <col min="13" max="15" width="9.7109375" style="2" customWidth="1"/>
    <col min="16" max="16384" width="11.421875" style="2" customWidth="1"/>
  </cols>
  <sheetData>
    <row r="3" spans="2:15" ht="19.5" customHeight="1">
      <c r="B3" s="21" t="s">
        <v>366</v>
      </c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2" ht="19.5" customHeight="1">
      <c r="A4" s="14" t="s">
        <v>270</v>
      </c>
      <c r="B4" s="24"/>
      <c r="C4" s="24" t="s">
        <v>1</v>
      </c>
      <c r="D4" s="24" t="s">
        <v>2</v>
      </c>
      <c r="E4" s="24" t="s">
        <v>5</v>
      </c>
      <c r="F4" s="24" t="s">
        <v>5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7</v>
      </c>
      <c r="L4" s="24" t="s">
        <v>8</v>
      </c>
      <c r="M4" s="24" t="s">
        <v>8</v>
      </c>
      <c r="N4" s="24" t="s">
        <v>314</v>
      </c>
      <c r="O4" s="24" t="s">
        <v>7</v>
      </c>
      <c r="P4" s="25" t="s">
        <v>290</v>
      </c>
      <c r="Q4" s="23"/>
      <c r="R4" s="23"/>
      <c r="S4" s="23"/>
      <c r="T4" s="23"/>
      <c r="U4" s="23"/>
      <c r="V4" s="23"/>
    </row>
    <row r="5" spans="1:22" ht="19.5" customHeight="1">
      <c r="A5" s="14" t="s">
        <v>114</v>
      </c>
      <c r="B5" s="25"/>
      <c r="C5" s="25"/>
      <c r="D5" s="24" t="s">
        <v>9</v>
      </c>
      <c r="E5" s="26">
        <v>125</v>
      </c>
      <c r="F5" s="26">
        <v>250</v>
      </c>
      <c r="G5" s="26">
        <v>70</v>
      </c>
      <c r="H5" s="26">
        <v>150</v>
      </c>
      <c r="I5" s="26">
        <v>250</v>
      </c>
      <c r="J5" s="26">
        <v>400</v>
      </c>
      <c r="K5" s="26">
        <v>70</v>
      </c>
      <c r="L5" s="24" t="s">
        <v>307</v>
      </c>
      <c r="M5" s="24" t="s">
        <v>10</v>
      </c>
      <c r="N5" s="24" t="s">
        <v>11</v>
      </c>
      <c r="O5" s="24" t="s">
        <v>12</v>
      </c>
      <c r="P5" s="23"/>
      <c r="Q5" s="23"/>
      <c r="R5" s="23"/>
      <c r="S5" s="23"/>
      <c r="T5" s="23"/>
      <c r="U5" s="23"/>
      <c r="V5" s="23"/>
    </row>
    <row r="6" spans="2:22" ht="19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2" t="s">
        <v>14</v>
      </c>
      <c r="N6" s="22" t="s">
        <v>15</v>
      </c>
      <c r="O6" s="23"/>
      <c r="P6" s="23"/>
      <c r="Q6" s="23"/>
      <c r="R6" s="23"/>
      <c r="S6" s="23"/>
      <c r="T6" s="23"/>
      <c r="U6" s="23"/>
      <c r="V6" s="23"/>
    </row>
    <row r="7" spans="2:22" ht="19.5" customHeight="1">
      <c r="B7" s="22" t="s">
        <v>47</v>
      </c>
      <c r="C7" s="23"/>
      <c r="D7" s="55">
        <f>SUM(E7:O7)</f>
        <v>5</v>
      </c>
      <c r="E7" s="23"/>
      <c r="F7" s="23"/>
      <c r="G7" s="55">
        <v>5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2:22" ht="19.5" customHeight="1">
      <c r="B8" s="22" t="s">
        <v>48</v>
      </c>
      <c r="C8" s="23"/>
      <c r="D8" s="55">
        <f>SUM(E8:O8)</f>
        <v>27</v>
      </c>
      <c r="E8" s="55">
        <v>22</v>
      </c>
      <c r="F8" s="55">
        <v>1</v>
      </c>
      <c r="G8" s="55"/>
      <c r="H8" s="23"/>
      <c r="I8" s="55"/>
      <c r="J8" s="23"/>
      <c r="K8" s="23"/>
      <c r="L8" s="23"/>
      <c r="M8" s="23"/>
      <c r="N8" s="23">
        <v>4</v>
      </c>
      <c r="O8" s="23"/>
      <c r="P8" s="23"/>
      <c r="Q8" s="23"/>
      <c r="R8" s="23"/>
      <c r="S8" s="23"/>
      <c r="T8" s="23"/>
      <c r="U8" s="23"/>
      <c r="V8" s="23"/>
    </row>
    <row r="9" spans="2:22" ht="19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2:22" ht="19.5" customHeight="1">
      <c r="B10" s="22" t="s">
        <v>124</v>
      </c>
      <c r="C10" s="23"/>
      <c r="D10" s="41">
        <f>SUM(E10:O10)</f>
        <v>2</v>
      </c>
      <c r="E10" s="41">
        <v>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23"/>
      <c r="Q10" s="23"/>
      <c r="R10" s="23"/>
      <c r="S10" s="23"/>
      <c r="T10" s="23"/>
      <c r="U10" s="23"/>
      <c r="V10" s="23"/>
    </row>
    <row r="11" spans="2:22" ht="19.5" customHeight="1">
      <c r="B11" s="22" t="s">
        <v>125</v>
      </c>
      <c r="C11" s="23"/>
      <c r="D11" s="41">
        <f>SUM(E11:O11)</f>
        <v>20</v>
      </c>
      <c r="E11" s="41">
        <v>18</v>
      </c>
      <c r="F11" s="41"/>
      <c r="G11" s="41">
        <v>1</v>
      </c>
      <c r="H11" s="41"/>
      <c r="I11" s="41"/>
      <c r="J11" s="41"/>
      <c r="K11" s="41"/>
      <c r="L11" s="41"/>
      <c r="M11" s="41"/>
      <c r="N11" s="63">
        <v>1</v>
      </c>
      <c r="O11" s="41"/>
      <c r="P11" s="23"/>
      <c r="Q11" s="23"/>
      <c r="R11" s="23"/>
      <c r="S11" s="23"/>
      <c r="T11" s="23"/>
      <c r="U11" s="23"/>
      <c r="V11" s="23"/>
    </row>
    <row r="12" spans="2:22" ht="19.5" customHeight="1">
      <c r="B12" s="23"/>
      <c r="C12" s="23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3"/>
      <c r="Q12" s="23"/>
      <c r="R12" s="23"/>
      <c r="S12" s="23"/>
      <c r="T12" s="23"/>
      <c r="U12" s="23"/>
      <c r="V12" s="23"/>
    </row>
    <row r="13" spans="2:22" ht="19.5" customHeight="1">
      <c r="B13" s="22" t="s">
        <v>54</v>
      </c>
      <c r="C13" s="23"/>
      <c r="D13" s="41">
        <f>SUM(E13:O13)</f>
        <v>4</v>
      </c>
      <c r="E13" s="41">
        <v>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23"/>
      <c r="Q13" s="23"/>
      <c r="R13" s="23"/>
      <c r="S13" s="23"/>
      <c r="T13" s="23"/>
      <c r="U13" s="23"/>
      <c r="V13" s="23"/>
    </row>
    <row r="14" spans="2:22" ht="19.5" customHeight="1">
      <c r="B14" s="22" t="s">
        <v>126</v>
      </c>
      <c r="C14" s="23"/>
      <c r="D14" s="41">
        <f>SUM(E14:O14)</f>
        <v>8</v>
      </c>
      <c r="E14" s="41"/>
      <c r="F14" s="41"/>
      <c r="G14" s="41"/>
      <c r="H14" s="41"/>
      <c r="I14" s="41"/>
      <c r="J14" s="41"/>
      <c r="K14" s="41">
        <v>8</v>
      </c>
      <c r="L14" s="41"/>
      <c r="M14" s="41"/>
      <c r="N14" s="41"/>
      <c r="O14" s="41"/>
      <c r="P14" s="23"/>
      <c r="Q14" s="23"/>
      <c r="R14" s="23"/>
      <c r="S14" s="23"/>
      <c r="T14" s="23"/>
      <c r="U14" s="23"/>
      <c r="V14" s="23"/>
    </row>
    <row r="15" spans="2:22" ht="19.5" customHeight="1">
      <c r="B15" s="23"/>
      <c r="C15" s="2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3"/>
      <c r="Q15" s="23"/>
      <c r="R15" s="23"/>
      <c r="S15" s="23"/>
      <c r="T15" s="23"/>
      <c r="U15" s="23"/>
      <c r="V15" s="23"/>
    </row>
    <row r="16" spans="2:22" ht="19.5" customHeight="1">
      <c r="B16" s="22" t="s">
        <v>127</v>
      </c>
      <c r="C16" s="23"/>
      <c r="D16" s="41">
        <f>SUM(E16:O16)</f>
        <v>3</v>
      </c>
      <c r="E16" s="41"/>
      <c r="F16" s="41"/>
      <c r="G16" s="41">
        <v>3</v>
      </c>
      <c r="H16" s="41"/>
      <c r="I16" s="41"/>
      <c r="J16" s="41"/>
      <c r="K16" s="41"/>
      <c r="L16" s="41"/>
      <c r="M16" s="41"/>
      <c r="N16" s="41"/>
      <c r="O16" s="41"/>
      <c r="P16" s="23"/>
      <c r="Q16" s="23"/>
      <c r="R16" s="23"/>
      <c r="S16" s="23"/>
      <c r="T16" s="23"/>
      <c r="U16" s="23"/>
      <c r="V16" s="23"/>
    </row>
    <row r="17" spans="2:22" ht="19.5" customHeight="1">
      <c r="B17" s="22" t="s">
        <v>128</v>
      </c>
      <c r="C17" s="23"/>
      <c r="D17" s="41">
        <f>SUM(E17:O17)</f>
        <v>13</v>
      </c>
      <c r="E17" s="41">
        <v>11</v>
      </c>
      <c r="F17" s="41">
        <v>1</v>
      </c>
      <c r="G17" s="41"/>
      <c r="H17" s="41">
        <v>1</v>
      </c>
      <c r="I17" s="41"/>
      <c r="J17" s="41"/>
      <c r="K17" s="41"/>
      <c r="L17" s="41"/>
      <c r="M17" s="41"/>
      <c r="N17" s="41"/>
      <c r="O17" s="41"/>
      <c r="P17" s="23"/>
      <c r="Q17" s="23"/>
      <c r="R17" s="23"/>
      <c r="S17" s="23"/>
      <c r="T17" s="23"/>
      <c r="U17" s="23"/>
      <c r="V17" s="23"/>
    </row>
    <row r="18" spans="2:22" ht="19.5" customHeight="1">
      <c r="B18" s="22" t="s">
        <v>59</v>
      </c>
      <c r="C18" s="23"/>
      <c r="D18" s="41">
        <f>SUM(E18:O18)</f>
        <v>6</v>
      </c>
      <c r="E18" s="41"/>
      <c r="F18" s="41"/>
      <c r="G18" s="41">
        <v>5</v>
      </c>
      <c r="H18" s="41"/>
      <c r="I18" s="41"/>
      <c r="J18" s="41"/>
      <c r="K18" s="41"/>
      <c r="L18" s="41"/>
      <c r="M18" s="41"/>
      <c r="N18" s="41">
        <v>1</v>
      </c>
      <c r="O18" s="41"/>
      <c r="P18" s="23"/>
      <c r="Q18" s="23"/>
      <c r="R18" s="23"/>
      <c r="S18" s="23"/>
      <c r="T18" s="23"/>
      <c r="U18" s="23"/>
      <c r="V18" s="23"/>
    </row>
    <row r="19" spans="2:22" ht="19.5" customHeight="1">
      <c r="B19" s="23"/>
      <c r="C19" s="2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23"/>
      <c r="R19" s="23"/>
      <c r="S19" s="23"/>
      <c r="T19" s="23"/>
      <c r="U19" s="23"/>
      <c r="V19" s="23"/>
    </row>
    <row r="20" spans="2:22" ht="19.5" customHeight="1">
      <c r="B20" s="22" t="s">
        <v>129</v>
      </c>
      <c r="C20" s="23"/>
      <c r="D20" s="41">
        <f>SUM(E20:O20)</f>
        <v>12</v>
      </c>
      <c r="E20" s="41">
        <v>5</v>
      </c>
      <c r="F20" s="41"/>
      <c r="G20" s="41">
        <v>3</v>
      </c>
      <c r="H20" s="41"/>
      <c r="I20" s="41">
        <v>4</v>
      </c>
      <c r="J20" s="41"/>
      <c r="K20" s="41"/>
      <c r="L20" s="41"/>
      <c r="M20" s="41"/>
      <c r="N20" s="41"/>
      <c r="O20" s="41"/>
      <c r="P20" s="23"/>
      <c r="Q20" s="23"/>
      <c r="R20" s="23"/>
      <c r="S20" s="23"/>
      <c r="T20" s="23"/>
      <c r="U20" s="23"/>
      <c r="V20" s="23"/>
    </row>
    <row r="21" spans="2:22" ht="19.5" customHeight="1">
      <c r="B21" s="22" t="s">
        <v>130</v>
      </c>
      <c r="C21" s="23"/>
      <c r="D21" s="41">
        <f>SUM(E21:O21)</f>
        <v>25</v>
      </c>
      <c r="E21" s="41">
        <v>25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23"/>
      <c r="R21" s="23"/>
      <c r="S21" s="23"/>
      <c r="T21" s="23"/>
      <c r="U21" s="23"/>
      <c r="V21" s="23"/>
    </row>
    <row r="22" spans="2:22" ht="19.5" customHeight="1">
      <c r="B22" s="23"/>
      <c r="C22" s="23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23"/>
      <c r="R22" s="23"/>
      <c r="S22" s="23"/>
      <c r="T22" s="23"/>
      <c r="U22" s="23"/>
      <c r="V22" s="23"/>
    </row>
    <row r="23" spans="2:22" ht="19.5" customHeight="1">
      <c r="B23" s="22" t="s">
        <v>67</v>
      </c>
      <c r="C23" s="23"/>
      <c r="D23" s="41">
        <f>SUM(E23:O23)</f>
        <v>10</v>
      </c>
      <c r="E23" s="41"/>
      <c r="F23" s="41"/>
      <c r="G23" s="41">
        <v>10</v>
      </c>
      <c r="H23" s="41"/>
      <c r="I23" s="41"/>
      <c r="J23" s="41"/>
      <c r="K23" s="41"/>
      <c r="L23" s="41"/>
      <c r="M23" s="41"/>
      <c r="N23" s="41"/>
      <c r="O23" s="41"/>
      <c r="P23" s="23"/>
      <c r="Q23" s="23"/>
      <c r="R23" s="23"/>
      <c r="S23" s="23"/>
      <c r="T23" s="23"/>
      <c r="U23" s="23"/>
      <c r="V23" s="23"/>
    </row>
    <row r="24" spans="2:22" ht="19.5" customHeight="1">
      <c r="B24" s="22" t="s">
        <v>115</v>
      </c>
      <c r="C24" s="23"/>
      <c r="D24" s="41">
        <f>SUM(E24:O24)</f>
        <v>18</v>
      </c>
      <c r="E24" s="41">
        <v>8</v>
      </c>
      <c r="F24" s="41">
        <v>2</v>
      </c>
      <c r="G24" s="41">
        <v>2</v>
      </c>
      <c r="H24" s="41">
        <v>1</v>
      </c>
      <c r="I24" s="41">
        <v>3</v>
      </c>
      <c r="J24" s="41">
        <v>2</v>
      </c>
      <c r="K24" s="41"/>
      <c r="L24" s="41"/>
      <c r="M24" s="41"/>
      <c r="N24" s="41"/>
      <c r="O24" s="41"/>
      <c r="P24" s="23"/>
      <c r="Q24" s="23"/>
      <c r="R24" s="23"/>
      <c r="S24" s="23"/>
      <c r="T24" s="23"/>
      <c r="U24" s="23"/>
      <c r="V24" s="23"/>
    </row>
    <row r="25" spans="2:22" ht="19.5" customHeight="1">
      <c r="B25" s="23"/>
      <c r="C25" s="23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23"/>
      <c r="Q25" s="23"/>
      <c r="R25" s="23"/>
      <c r="S25" s="23"/>
      <c r="T25" s="23"/>
      <c r="U25" s="23"/>
      <c r="V25" s="23"/>
    </row>
    <row r="26" spans="2:22" ht="19.5" customHeight="1">
      <c r="B26" s="22" t="s">
        <v>131</v>
      </c>
      <c r="C26" s="23"/>
      <c r="D26" s="41">
        <f>SUM(E26:O26)</f>
        <v>8</v>
      </c>
      <c r="E26" s="41">
        <v>8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23"/>
      <c r="Q26" s="23"/>
      <c r="R26" s="23"/>
      <c r="S26" s="23"/>
      <c r="T26" s="23"/>
      <c r="U26" s="23"/>
      <c r="V26" s="23"/>
    </row>
    <row r="27" spans="2:22" ht="19.5" customHeight="1">
      <c r="B27" s="22" t="s">
        <v>100</v>
      </c>
      <c r="C27" s="23"/>
      <c r="D27" s="41">
        <f>SUM(E27:O27)</f>
        <v>32</v>
      </c>
      <c r="E27" s="41"/>
      <c r="F27" s="41"/>
      <c r="G27" s="41"/>
      <c r="H27" s="41"/>
      <c r="I27" s="41"/>
      <c r="J27" s="41"/>
      <c r="K27" s="41"/>
      <c r="L27" s="41"/>
      <c r="M27" s="41">
        <v>32</v>
      </c>
      <c r="N27" s="41"/>
      <c r="O27" s="41"/>
      <c r="P27" s="23" t="s">
        <v>316</v>
      </c>
      <c r="Q27" s="23"/>
      <c r="R27" s="23"/>
      <c r="S27" s="23"/>
      <c r="T27" s="23"/>
      <c r="U27" s="23"/>
      <c r="V27" s="23"/>
    </row>
    <row r="28" spans="2:22" ht="19.5" customHeight="1">
      <c r="B28" s="23"/>
      <c r="C28" s="2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3"/>
      <c r="Q28" s="23"/>
      <c r="R28" s="23"/>
      <c r="S28" s="23"/>
      <c r="T28" s="23"/>
      <c r="U28" s="23"/>
      <c r="V28" s="23"/>
    </row>
    <row r="29" spans="2:22" ht="19.5" customHeight="1">
      <c r="B29" s="22" t="s">
        <v>132</v>
      </c>
      <c r="C29" s="23"/>
      <c r="D29" s="41">
        <v>3</v>
      </c>
      <c r="E29" s="41"/>
      <c r="F29" s="41"/>
      <c r="G29" s="41">
        <v>3</v>
      </c>
      <c r="H29" s="41"/>
      <c r="I29" s="41"/>
      <c r="J29" s="41"/>
      <c r="K29" s="41"/>
      <c r="L29" s="41"/>
      <c r="M29" s="41"/>
      <c r="N29" s="41"/>
      <c r="O29" s="41"/>
      <c r="P29" s="23"/>
      <c r="Q29" s="23"/>
      <c r="R29" s="23"/>
      <c r="S29" s="23"/>
      <c r="T29" s="23"/>
      <c r="U29" s="23"/>
      <c r="V29" s="23"/>
    </row>
    <row r="30" spans="2:22" ht="19.5" customHeight="1">
      <c r="B30" s="22"/>
      <c r="C30" s="2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23"/>
      <c r="Q30" s="23"/>
      <c r="R30" s="23"/>
      <c r="S30" s="23"/>
      <c r="T30" s="23"/>
      <c r="U30" s="23"/>
      <c r="V30" s="23"/>
    </row>
    <row r="31" spans="2:22" ht="19.5" customHeight="1">
      <c r="B31" s="22" t="s">
        <v>286</v>
      </c>
      <c r="C31" s="23"/>
      <c r="D31" s="41">
        <v>50</v>
      </c>
      <c r="E31" s="41"/>
      <c r="F31" s="41"/>
      <c r="G31" s="41"/>
      <c r="H31" s="41"/>
      <c r="I31" s="41"/>
      <c r="J31" s="41"/>
      <c r="K31" s="41"/>
      <c r="L31" s="41"/>
      <c r="M31" s="42">
        <v>50</v>
      </c>
      <c r="N31" s="41"/>
      <c r="O31" s="41"/>
      <c r="P31" s="28">
        <v>2014</v>
      </c>
      <c r="Q31" s="23"/>
      <c r="R31" s="23"/>
      <c r="S31" s="23"/>
      <c r="T31" s="23"/>
      <c r="U31" s="23"/>
      <c r="V31" s="23"/>
    </row>
    <row r="32" spans="2:22" ht="19.5" customHeight="1">
      <c r="B32" s="23"/>
      <c r="C32" s="2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23"/>
      <c r="Q32" s="23"/>
      <c r="R32" s="23"/>
      <c r="S32" s="23"/>
      <c r="T32" s="23"/>
      <c r="U32" s="23"/>
      <c r="V32" s="23"/>
    </row>
    <row r="33" spans="2:22" ht="19.5" customHeight="1">
      <c r="B33" s="22" t="s">
        <v>133</v>
      </c>
      <c r="C33" s="23"/>
      <c r="D33" s="41">
        <v>23</v>
      </c>
      <c r="E33" s="41">
        <v>15</v>
      </c>
      <c r="F33" s="41"/>
      <c r="G33" s="41"/>
      <c r="H33" s="41">
        <v>4</v>
      </c>
      <c r="I33" s="41">
        <v>4</v>
      </c>
      <c r="J33" s="41"/>
      <c r="K33" s="41"/>
      <c r="L33" s="41"/>
      <c r="M33" s="41"/>
      <c r="N33" s="41"/>
      <c r="O33" s="41"/>
      <c r="P33" s="23"/>
      <c r="Q33" s="23"/>
      <c r="R33" s="23"/>
      <c r="S33" s="23"/>
      <c r="T33" s="23"/>
      <c r="U33" s="23"/>
      <c r="V33" s="23"/>
    </row>
    <row r="34" spans="2:22" ht="19.5" customHeight="1">
      <c r="B34" s="22" t="s">
        <v>227</v>
      </c>
      <c r="C34" s="23"/>
      <c r="D34" s="41">
        <v>15</v>
      </c>
      <c r="E34" s="41"/>
      <c r="F34" s="41"/>
      <c r="G34" s="41"/>
      <c r="H34" s="41">
        <v>15</v>
      </c>
      <c r="I34" s="41"/>
      <c r="J34" s="41"/>
      <c r="K34" s="41"/>
      <c r="L34" s="41"/>
      <c r="M34" s="41"/>
      <c r="N34" s="41"/>
      <c r="O34" s="41"/>
      <c r="P34" s="23"/>
      <c r="Q34" s="23"/>
      <c r="R34" s="23"/>
      <c r="S34" s="23"/>
      <c r="T34" s="23"/>
      <c r="U34" s="23"/>
      <c r="V34" s="23"/>
    </row>
    <row r="35" spans="2:22" ht="19.5" customHeight="1">
      <c r="B35" s="23"/>
      <c r="C35" s="2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23"/>
      <c r="Q35" s="23"/>
      <c r="R35" s="23"/>
      <c r="S35" s="23"/>
      <c r="T35" s="23"/>
      <c r="U35" s="23"/>
      <c r="V35" s="23"/>
    </row>
    <row r="36" spans="2:22" ht="19.5" customHeight="1">
      <c r="B36" s="22" t="s">
        <v>134</v>
      </c>
      <c r="C36" s="23"/>
      <c r="D36" s="41">
        <v>29</v>
      </c>
      <c r="E36" s="41">
        <v>28</v>
      </c>
      <c r="F36" s="41"/>
      <c r="G36" s="41"/>
      <c r="H36" s="41"/>
      <c r="I36" s="41">
        <v>1</v>
      </c>
      <c r="J36" s="41"/>
      <c r="K36" s="41"/>
      <c r="L36" s="41"/>
      <c r="M36" s="41"/>
      <c r="N36" s="41"/>
      <c r="O36" s="41"/>
      <c r="P36" s="23"/>
      <c r="Q36" s="23"/>
      <c r="R36" s="23"/>
      <c r="S36" s="23"/>
      <c r="T36" s="23"/>
      <c r="U36" s="23"/>
      <c r="V36" s="23"/>
    </row>
    <row r="37" spans="2:22" ht="19.5" customHeight="1">
      <c r="B37" s="22" t="s">
        <v>106</v>
      </c>
      <c r="C37" s="23"/>
      <c r="D37" s="41">
        <v>13</v>
      </c>
      <c r="E37" s="41"/>
      <c r="F37" s="41"/>
      <c r="G37" s="41">
        <v>13</v>
      </c>
      <c r="H37" s="41"/>
      <c r="I37" s="41"/>
      <c r="J37" s="41"/>
      <c r="K37" s="41"/>
      <c r="L37" s="41"/>
      <c r="M37" s="41"/>
      <c r="N37" s="41"/>
      <c r="O37" s="41"/>
      <c r="P37" s="23"/>
      <c r="Q37" s="23"/>
      <c r="R37" s="23"/>
      <c r="S37" s="23"/>
      <c r="T37" s="23"/>
      <c r="U37" s="23"/>
      <c r="V37" s="23"/>
    </row>
    <row r="38" spans="2:22" ht="19.5" customHeight="1">
      <c r="B38" s="23"/>
      <c r="C38" s="2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23"/>
      <c r="Q38" s="23"/>
      <c r="R38" s="23"/>
      <c r="S38" s="23"/>
      <c r="T38" s="23"/>
      <c r="U38" s="23"/>
      <c r="V38" s="23"/>
    </row>
    <row r="39" spans="2:22" ht="19.5" customHeight="1">
      <c r="B39" s="22" t="s">
        <v>76</v>
      </c>
      <c r="C39" s="23"/>
      <c r="D39" s="41">
        <v>22</v>
      </c>
      <c r="E39" s="41">
        <v>21</v>
      </c>
      <c r="F39" s="41">
        <v>1</v>
      </c>
      <c r="G39" s="41"/>
      <c r="H39" s="41"/>
      <c r="I39" s="41"/>
      <c r="J39" s="41"/>
      <c r="K39" s="41"/>
      <c r="L39" s="41"/>
      <c r="M39" s="41"/>
      <c r="N39" s="63"/>
      <c r="O39" s="41"/>
      <c r="P39" s="23"/>
      <c r="Q39" s="23"/>
      <c r="R39" s="23"/>
      <c r="S39" s="23"/>
      <c r="T39" s="23"/>
      <c r="U39" s="23"/>
      <c r="V39" s="23"/>
    </row>
    <row r="40" spans="2:22" s="20" customFormat="1" ht="19.5" customHeight="1">
      <c r="B40" s="52" t="s">
        <v>79</v>
      </c>
      <c r="C40" s="28"/>
      <c r="D40" s="52">
        <v>30</v>
      </c>
      <c r="E40" s="52"/>
      <c r="F40" s="52"/>
      <c r="G40" s="52">
        <v>23</v>
      </c>
      <c r="H40" s="52"/>
      <c r="I40" s="52">
        <v>5</v>
      </c>
      <c r="J40" s="52"/>
      <c r="K40" s="52"/>
      <c r="L40" s="52"/>
      <c r="M40" s="52"/>
      <c r="N40" s="43">
        <v>2</v>
      </c>
      <c r="O40" s="52"/>
      <c r="P40" s="28" t="s">
        <v>331</v>
      </c>
      <c r="Q40" s="28"/>
      <c r="R40" s="28"/>
      <c r="S40" s="28"/>
      <c r="T40" s="28"/>
      <c r="U40" s="28"/>
      <c r="V40" s="28"/>
    </row>
    <row r="41" spans="2:22" ht="19.5" customHeight="1">
      <c r="B41" s="71" t="s">
        <v>246</v>
      </c>
      <c r="C41" s="71"/>
      <c r="D41" s="45">
        <f>SUM(D7:D40)</f>
        <v>378</v>
      </c>
      <c r="E41" s="45"/>
      <c r="F41" s="45"/>
      <c r="G41" s="45"/>
      <c r="H41" s="45"/>
      <c r="I41" s="45"/>
      <c r="J41" s="45"/>
      <c r="K41" s="45"/>
      <c r="L41" s="41"/>
      <c r="M41" s="45"/>
      <c r="N41" s="41"/>
      <c r="O41" s="41"/>
      <c r="P41" s="23"/>
      <c r="Q41" s="23"/>
      <c r="R41" s="23"/>
      <c r="S41" s="23"/>
      <c r="T41" s="23"/>
      <c r="U41" s="23"/>
      <c r="V41" s="23"/>
    </row>
    <row r="42" spans="4:15" ht="19.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9.5" customHeight="1">
      <c r="B43" s="3" t="s">
        <v>135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</sheetData>
  <sheetProtection/>
  <mergeCells count="1">
    <mergeCell ref="B41:C4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4"/>
  <sheetViews>
    <sheetView zoomScale="75" zoomScaleNormal="75" zoomScaleSheetLayoutView="75" zoomScalePageLayoutView="0" workbookViewId="0" topLeftCell="A1">
      <selection activeCell="A5" sqref="A5"/>
    </sheetView>
  </sheetViews>
  <sheetFormatPr defaultColWidth="11.421875" defaultRowHeight="19.5" customHeight="1"/>
  <cols>
    <col min="1" max="3" width="11.421875" style="2" customWidth="1"/>
    <col min="4" max="4" width="9.7109375" style="2" customWidth="1"/>
    <col min="5" max="9" width="6.7109375" style="2" customWidth="1"/>
    <col min="10" max="11" width="6.421875" style="2" customWidth="1"/>
    <col min="12" max="12" width="6.7109375" style="2" customWidth="1"/>
    <col min="13" max="13" width="6.57421875" style="2" customWidth="1"/>
    <col min="14" max="14" width="6.421875" style="2" customWidth="1"/>
    <col min="15" max="17" width="9.7109375" style="2" customWidth="1"/>
    <col min="18" max="16384" width="11.421875" style="2" customWidth="1"/>
  </cols>
  <sheetData>
    <row r="3" spans="2:17" ht="19.5" customHeight="1">
      <c r="B3" s="21" t="s">
        <v>369</v>
      </c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2" ht="19.5" customHeight="1">
      <c r="A4" s="57" t="s">
        <v>0</v>
      </c>
      <c r="B4" s="24" t="s">
        <v>256</v>
      </c>
      <c r="C4" s="25"/>
      <c r="D4" s="24" t="s">
        <v>2</v>
      </c>
      <c r="E4" s="24" t="s">
        <v>3</v>
      </c>
      <c r="F4" s="24" t="s">
        <v>4</v>
      </c>
      <c r="G4" s="24" t="s">
        <v>5</v>
      </c>
      <c r="H4" s="24" t="s">
        <v>5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7</v>
      </c>
      <c r="N4" s="24" t="s">
        <v>7</v>
      </c>
      <c r="O4" s="24" t="s">
        <v>8</v>
      </c>
      <c r="P4" s="24" t="s">
        <v>8</v>
      </c>
      <c r="Q4" s="24" t="s">
        <v>7</v>
      </c>
      <c r="R4" s="25" t="s">
        <v>290</v>
      </c>
      <c r="S4" s="23"/>
      <c r="T4" s="23"/>
      <c r="U4" s="23"/>
      <c r="V4" s="23"/>
    </row>
    <row r="5" spans="1:22" ht="19.5" customHeight="1">
      <c r="A5" s="14" t="s">
        <v>114</v>
      </c>
      <c r="B5" s="25"/>
      <c r="C5" s="25"/>
      <c r="D5" s="24" t="s">
        <v>9</v>
      </c>
      <c r="E5" s="23"/>
      <c r="F5" s="26">
        <v>70</v>
      </c>
      <c r="G5" s="26">
        <v>125</v>
      </c>
      <c r="H5" s="26">
        <v>250</v>
      </c>
      <c r="I5" s="26">
        <v>70</v>
      </c>
      <c r="J5" s="26">
        <v>150</v>
      </c>
      <c r="K5" s="26">
        <v>250</v>
      </c>
      <c r="L5" s="26">
        <v>400</v>
      </c>
      <c r="M5" s="26">
        <v>70</v>
      </c>
      <c r="N5" s="26">
        <v>150</v>
      </c>
      <c r="O5" s="24" t="s">
        <v>10</v>
      </c>
      <c r="P5" s="24" t="s">
        <v>237</v>
      </c>
      <c r="Q5" s="24" t="s">
        <v>13</v>
      </c>
      <c r="R5" s="23"/>
      <c r="S5" s="23"/>
      <c r="T5" s="23"/>
      <c r="U5" s="23"/>
      <c r="V5" s="23"/>
    </row>
    <row r="6" spans="2:22" ht="19.5" customHeight="1">
      <c r="B6" s="22" t="s">
        <v>81</v>
      </c>
      <c r="C6" s="23"/>
      <c r="D6" s="41">
        <v>5</v>
      </c>
      <c r="E6" s="41"/>
      <c r="F6" s="41"/>
      <c r="G6" s="41">
        <v>4</v>
      </c>
      <c r="H6" s="41"/>
      <c r="I6" s="41">
        <v>1</v>
      </c>
      <c r="J6" s="41"/>
      <c r="K6" s="41"/>
      <c r="L6" s="41"/>
      <c r="M6" s="41"/>
      <c r="N6" s="41"/>
      <c r="O6" s="41"/>
      <c r="P6" s="41"/>
      <c r="Q6" s="41"/>
      <c r="R6" s="23"/>
      <c r="S6" s="23"/>
      <c r="T6" s="23"/>
      <c r="U6" s="23"/>
      <c r="V6" s="23"/>
    </row>
    <row r="7" spans="2:22" ht="19.5" customHeight="1">
      <c r="B7" s="22" t="s">
        <v>136</v>
      </c>
      <c r="C7" s="23"/>
      <c r="D7" s="41">
        <v>85</v>
      </c>
      <c r="E7" s="41"/>
      <c r="F7" s="41">
        <v>12</v>
      </c>
      <c r="G7" s="41"/>
      <c r="H7" s="41"/>
      <c r="I7" s="41">
        <v>67</v>
      </c>
      <c r="J7" s="41"/>
      <c r="K7" s="41"/>
      <c r="L7" s="41"/>
      <c r="M7" s="41"/>
      <c r="N7" s="41"/>
      <c r="O7" s="41">
        <v>1</v>
      </c>
      <c r="P7" s="41">
        <v>8</v>
      </c>
      <c r="Q7" s="41"/>
      <c r="R7" s="23"/>
      <c r="S7" s="23"/>
      <c r="T7" s="23"/>
      <c r="U7" s="23"/>
      <c r="V7" s="23"/>
    </row>
    <row r="8" spans="2:22" ht="19.5" customHeight="1">
      <c r="B8" s="23" t="s">
        <v>276</v>
      </c>
      <c r="C8" s="23"/>
      <c r="D8" s="41">
        <v>36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23"/>
      <c r="S8" s="23"/>
      <c r="T8" s="23"/>
      <c r="U8" s="23"/>
      <c r="V8" s="23"/>
    </row>
    <row r="9" spans="2:22" ht="19.5" customHeight="1">
      <c r="B9" s="22" t="s">
        <v>137</v>
      </c>
      <c r="C9" s="23"/>
      <c r="D9" s="41">
        <v>6</v>
      </c>
      <c r="E9" s="41"/>
      <c r="F9" s="41"/>
      <c r="G9" s="41"/>
      <c r="H9" s="41"/>
      <c r="I9" s="41">
        <v>6</v>
      </c>
      <c r="J9" s="41"/>
      <c r="K9" s="41"/>
      <c r="L9" s="41"/>
      <c r="M9" s="41"/>
      <c r="N9" s="41"/>
      <c r="O9" s="41"/>
      <c r="P9" s="41"/>
      <c r="Q9" s="41"/>
      <c r="R9" s="23"/>
      <c r="S9" s="23"/>
      <c r="T9" s="23"/>
      <c r="U9" s="23"/>
      <c r="V9" s="23"/>
    </row>
    <row r="10" spans="2:22" s="20" customFormat="1" ht="19.5" customHeight="1">
      <c r="B10" s="52" t="s">
        <v>138</v>
      </c>
      <c r="C10" s="28"/>
      <c r="D10" s="52">
        <v>5</v>
      </c>
      <c r="E10" s="52"/>
      <c r="F10" s="52"/>
      <c r="G10" s="52"/>
      <c r="H10" s="52"/>
      <c r="I10" s="52"/>
      <c r="J10" s="52"/>
      <c r="K10" s="52"/>
      <c r="L10" s="52"/>
      <c r="M10" s="28"/>
      <c r="N10" s="52"/>
      <c r="O10" s="52"/>
      <c r="P10" s="52">
        <v>5</v>
      </c>
      <c r="Q10" s="52"/>
      <c r="R10" s="28" t="s">
        <v>332</v>
      </c>
      <c r="S10" s="28"/>
      <c r="T10" s="28"/>
      <c r="U10" s="28"/>
      <c r="V10" s="28"/>
    </row>
    <row r="11" spans="2:22" ht="19.5" customHeight="1">
      <c r="B11" s="22" t="s">
        <v>139</v>
      </c>
      <c r="C11" s="23"/>
      <c r="D11" s="41">
        <v>30</v>
      </c>
      <c r="E11" s="41"/>
      <c r="F11" s="41"/>
      <c r="G11" s="41"/>
      <c r="H11" s="41"/>
      <c r="I11" s="41">
        <v>10</v>
      </c>
      <c r="J11" s="41"/>
      <c r="K11" s="41"/>
      <c r="L11" s="41"/>
      <c r="M11" s="41">
        <v>3</v>
      </c>
      <c r="N11" s="41"/>
      <c r="O11" s="41"/>
      <c r="P11" s="42">
        <v>8</v>
      </c>
      <c r="Q11" s="41"/>
      <c r="R11" s="51">
        <v>2014</v>
      </c>
      <c r="S11" s="23"/>
      <c r="T11" s="23"/>
      <c r="U11" s="23"/>
      <c r="V11" s="23"/>
    </row>
    <row r="12" spans="2:22" ht="19.5" customHeight="1">
      <c r="B12" s="22" t="s">
        <v>140</v>
      </c>
      <c r="C12" s="23"/>
      <c r="D12" s="41">
        <v>7</v>
      </c>
      <c r="E12" s="41"/>
      <c r="F12" s="41"/>
      <c r="G12" s="41">
        <v>7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23"/>
      <c r="S12" s="23"/>
      <c r="T12" s="23"/>
      <c r="U12" s="23"/>
      <c r="V12" s="23"/>
    </row>
    <row r="13" spans="2:22" ht="19.5" customHeight="1">
      <c r="B13" s="22" t="s">
        <v>141</v>
      </c>
      <c r="C13" s="23"/>
      <c r="D13" s="41">
        <v>9</v>
      </c>
      <c r="E13" s="41"/>
      <c r="F13" s="41"/>
      <c r="G13" s="41">
        <v>9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23"/>
      <c r="S13" s="23"/>
      <c r="T13" s="23"/>
      <c r="U13" s="23"/>
      <c r="V13" s="23"/>
    </row>
    <row r="14" spans="2:22" ht="19.5" customHeight="1">
      <c r="B14" s="22" t="s">
        <v>142</v>
      </c>
      <c r="C14" s="23"/>
      <c r="D14" s="41">
        <v>7</v>
      </c>
      <c r="E14" s="41"/>
      <c r="F14" s="41"/>
      <c r="G14" s="41"/>
      <c r="H14" s="41"/>
      <c r="I14" s="41">
        <v>7</v>
      </c>
      <c r="J14" s="41"/>
      <c r="K14" s="41"/>
      <c r="L14" s="41"/>
      <c r="M14" s="41"/>
      <c r="N14" s="41"/>
      <c r="O14" s="41"/>
      <c r="P14" s="41"/>
      <c r="Q14" s="41"/>
      <c r="R14" s="23"/>
      <c r="S14" s="23"/>
      <c r="T14" s="23"/>
      <c r="U14" s="23"/>
      <c r="V14" s="23"/>
    </row>
    <row r="15" spans="2:22" ht="19.5" customHeight="1">
      <c r="B15" s="22" t="s">
        <v>143</v>
      </c>
      <c r="C15" s="23"/>
      <c r="D15" s="41">
        <v>3</v>
      </c>
      <c r="E15" s="41"/>
      <c r="F15" s="41"/>
      <c r="G15" s="41">
        <v>2</v>
      </c>
      <c r="H15" s="41"/>
      <c r="I15" s="41">
        <v>1</v>
      </c>
      <c r="J15" s="41"/>
      <c r="K15" s="41"/>
      <c r="L15" s="41"/>
      <c r="M15" s="41"/>
      <c r="N15" s="41"/>
      <c r="O15" s="41"/>
      <c r="P15" s="41"/>
      <c r="Q15" s="41"/>
      <c r="R15" s="23"/>
      <c r="S15" s="23"/>
      <c r="T15" s="23"/>
      <c r="U15" s="23"/>
      <c r="V15" s="23"/>
    </row>
    <row r="16" spans="1:22" ht="19.5" customHeight="1">
      <c r="A16" s="14"/>
      <c r="B16" s="25" t="s">
        <v>252</v>
      </c>
      <c r="C16" s="25"/>
      <c r="D16" s="45">
        <f>SUM(D6:D15)</f>
        <v>193</v>
      </c>
      <c r="E16" s="45"/>
      <c r="F16" s="45"/>
      <c r="G16" s="45"/>
      <c r="H16" s="45"/>
      <c r="I16" s="45"/>
      <c r="J16" s="45"/>
      <c r="K16" s="45"/>
      <c r="L16" s="45"/>
      <c r="M16" s="45"/>
      <c r="N16" s="41"/>
      <c r="O16" s="45"/>
      <c r="P16" s="45"/>
      <c r="Q16" s="41"/>
      <c r="R16" s="23"/>
      <c r="S16" s="23"/>
      <c r="T16" s="23"/>
      <c r="U16" s="23"/>
      <c r="V16" s="23"/>
    </row>
    <row r="17" spans="1:22" ht="19.5" customHeight="1" thickBot="1">
      <c r="A17" s="14" t="s">
        <v>253</v>
      </c>
      <c r="B17" s="25"/>
      <c r="C17" s="25"/>
      <c r="D17" s="45">
        <f>SUM('Sheet 6'!D38+'Sheet 7'!D41+'Sheet 8'!D16)</f>
        <v>719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64"/>
      <c r="S17" s="23"/>
      <c r="T17" s="23"/>
      <c r="U17" s="23"/>
      <c r="V17" s="23"/>
    </row>
    <row r="18" spans="1:22" ht="19.5" customHeight="1" thickBot="1">
      <c r="A18" s="39" t="s">
        <v>144</v>
      </c>
      <c r="B18" s="23"/>
      <c r="C18" s="2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3"/>
      <c r="S18" s="23"/>
      <c r="T18" s="23"/>
      <c r="U18" s="23"/>
      <c r="V18" s="23"/>
    </row>
    <row r="19" spans="2:22" ht="19.5" customHeight="1">
      <c r="B19" s="22" t="s">
        <v>145</v>
      </c>
      <c r="C19" s="23"/>
      <c r="D19" s="41">
        <v>31</v>
      </c>
      <c r="E19" s="41"/>
      <c r="F19" s="41"/>
      <c r="G19" s="41"/>
      <c r="H19" s="41">
        <v>2</v>
      </c>
      <c r="I19" s="41">
        <v>1</v>
      </c>
      <c r="J19" s="41"/>
      <c r="K19" s="41"/>
      <c r="L19" s="41"/>
      <c r="M19" s="41"/>
      <c r="N19" s="41"/>
      <c r="O19" s="41">
        <v>26</v>
      </c>
      <c r="P19" s="41"/>
      <c r="Q19" s="41"/>
      <c r="R19" s="23"/>
      <c r="S19" s="23"/>
      <c r="T19" s="23"/>
      <c r="U19" s="23"/>
      <c r="V19" s="23"/>
    </row>
    <row r="20" spans="2:22" ht="19.5" customHeight="1">
      <c r="B20" s="22" t="s">
        <v>48</v>
      </c>
      <c r="C20" s="23"/>
      <c r="D20" s="41">
        <v>12</v>
      </c>
      <c r="E20" s="41"/>
      <c r="F20" s="41"/>
      <c r="G20" s="41"/>
      <c r="H20" s="41"/>
      <c r="I20" s="41"/>
      <c r="J20" s="41"/>
      <c r="K20" s="41"/>
      <c r="L20" s="41"/>
      <c r="M20" s="41">
        <v>8</v>
      </c>
      <c r="N20" s="41"/>
      <c r="O20" s="41"/>
      <c r="P20" s="41"/>
      <c r="Q20" s="41"/>
      <c r="R20" s="23"/>
      <c r="S20" s="23"/>
      <c r="T20" s="23"/>
      <c r="U20" s="23"/>
      <c r="V20" s="23"/>
    </row>
    <row r="21" spans="2:22" ht="19.5" customHeight="1">
      <c r="B21" s="22" t="s">
        <v>311</v>
      </c>
      <c r="C21" s="23"/>
      <c r="D21" s="41">
        <v>6</v>
      </c>
      <c r="E21" s="41"/>
      <c r="F21" s="41"/>
      <c r="G21" s="41"/>
      <c r="H21" s="41"/>
      <c r="I21" s="41">
        <v>6</v>
      </c>
      <c r="J21" s="41"/>
      <c r="K21" s="41"/>
      <c r="L21" s="41"/>
      <c r="M21" s="41"/>
      <c r="N21" s="41"/>
      <c r="O21" s="41"/>
      <c r="P21" s="41"/>
      <c r="Q21" s="41"/>
      <c r="R21" s="23"/>
      <c r="S21" s="23"/>
      <c r="T21" s="23"/>
      <c r="U21" s="23"/>
      <c r="V21" s="23"/>
    </row>
    <row r="22" spans="2:22" ht="19.5" customHeight="1">
      <c r="B22" s="22" t="s">
        <v>70</v>
      </c>
      <c r="C22" s="23"/>
      <c r="D22" s="41">
        <v>26</v>
      </c>
      <c r="E22" s="41">
        <v>1</v>
      </c>
      <c r="F22" s="41"/>
      <c r="G22" s="41"/>
      <c r="H22" s="41">
        <v>6</v>
      </c>
      <c r="I22" s="41">
        <v>7</v>
      </c>
      <c r="J22" s="41"/>
      <c r="K22" s="41">
        <v>1</v>
      </c>
      <c r="L22" s="41"/>
      <c r="M22" s="41">
        <v>4</v>
      </c>
      <c r="N22" s="41">
        <v>1</v>
      </c>
      <c r="O22" s="41">
        <v>5</v>
      </c>
      <c r="P22" s="41"/>
      <c r="Q22" s="41"/>
      <c r="R22" s="23"/>
      <c r="S22" s="23"/>
      <c r="T22" s="23"/>
      <c r="U22" s="23"/>
      <c r="V22" s="23"/>
    </row>
    <row r="23" spans="2:22" ht="19.5" customHeight="1">
      <c r="B23" s="23"/>
      <c r="C23" s="2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23"/>
      <c r="S23" s="23"/>
      <c r="T23" s="23"/>
      <c r="U23" s="23"/>
      <c r="V23" s="23"/>
    </row>
    <row r="24" spans="2:22" s="20" customFormat="1" ht="19.5" customHeight="1">
      <c r="B24" s="52" t="s">
        <v>146</v>
      </c>
      <c r="C24" s="28"/>
      <c r="D24" s="52">
        <v>14</v>
      </c>
      <c r="E24" s="52"/>
      <c r="F24" s="52"/>
      <c r="G24" s="52"/>
      <c r="H24" s="52"/>
      <c r="I24" s="52">
        <v>14</v>
      </c>
      <c r="J24" s="52"/>
      <c r="K24" s="52"/>
      <c r="L24" s="52"/>
      <c r="M24" s="52"/>
      <c r="N24" s="52"/>
      <c r="O24" s="52"/>
      <c r="P24" s="52"/>
      <c r="Q24" s="52"/>
      <c r="R24" s="28"/>
      <c r="S24" s="28"/>
      <c r="T24" s="28"/>
      <c r="U24" s="28"/>
      <c r="V24" s="28"/>
    </row>
    <row r="25" spans="2:22" ht="19.5" customHeight="1">
      <c r="B25" s="22" t="s">
        <v>147</v>
      </c>
      <c r="C25" s="23"/>
      <c r="D25" s="41">
        <v>25</v>
      </c>
      <c r="E25" s="41"/>
      <c r="F25" s="41"/>
      <c r="G25" s="41">
        <v>22</v>
      </c>
      <c r="H25" s="41">
        <v>1</v>
      </c>
      <c r="I25" s="41">
        <v>1</v>
      </c>
      <c r="J25" s="41"/>
      <c r="K25" s="41"/>
      <c r="L25" s="41">
        <v>1</v>
      </c>
      <c r="M25" s="41"/>
      <c r="N25" s="41"/>
      <c r="O25" s="41"/>
      <c r="P25" s="41"/>
      <c r="Q25" s="41"/>
      <c r="R25" s="23"/>
      <c r="S25" s="23"/>
      <c r="T25" s="23"/>
      <c r="U25" s="23"/>
      <c r="V25" s="23"/>
    </row>
    <row r="26" spans="2:22" ht="19.5" customHeight="1">
      <c r="B26" s="23" t="s">
        <v>271</v>
      </c>
      <c r="C26" s="23"/>
      <c r="D26" s="41">
        <v>21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21</v>
      </c>
      <c r="R26" s="23"/>
      <c r="S26" s="23"/>
      <c r="T26" s="23"/>
      <c r="U26" s="23"/>
      <c r="V26" s="23"/>
    </row>
    <row r="27" spans="2:22" ht="19.5" customHeight="1">
      <c r="B27" s="25" t="s">
        <v>254</v>
      </c>
      <c r="C27" s="25"/>
      <c r="D27" s="45">
        <f>SUM(D19:D26)</f>
        <v>135</v>
      </c>
      <c r="E27" s="41"/>
      <c r="F27" s="41"/>
      <c r="G27" s="45"/>
      <c r="H27" s="45"/>
      <c r="I27" s="45"/>
      <c r="J27" s="41"/>
      <c r="K27" s="45"/>
      <c r="L27" s="45"/>
      <c r="M27" s="45"/>
      <c r="N27" s="45"/>
      <c r="O27" s="45"/>
      <c r="P27" s="41"/>
      <c r="Q27" s="45"/>
      <c r="R27" s="64"/>
      <c r="S27" s="23"/>
      <c r="T27" s="23"/>
      <c r="U27" s="23"/>
      <c r="V27" s="23"/>
    </row>
    <row r="28" spans="2:22" ht="19.5" customHeight="1" thickBot="1">
      <c r="B28" s="23"/>
      <c r="C28" s="2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23"/>
      <c r="S28" s="23"/>
      <c r="T28" s="23"/>
      <c r="U28" s="23"/>
      <c r="V28" s="23"/>
    </row>
    <row r="29" spans="1:22" ht="19.5" customHeight="1" thickBot="1">
      <c r="A29" s="39" t="s">
        <v>148</v>
      </c>
      <c r="B29" s="23"/>
      <c r="C29" s="2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23"/>
      <c r="S29" s="23"/>
      <c r="T29" s="23"/>
      <c r="U29" s="23"/>
      <c r="V29" s="23"/>
    </row>
    <row r="30" spans="2:22" ht="19.5" customHeight="1">
      <c r="B30" s="22"/>
      <c r="C30" s="2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23"/>
      <c r="S30" s="23"/>
      <c r="T30" s="23"/>
      <c r="U30" s="23"/>
      <c r="V30" s="23"/>
    </row>
    <row r="31" spans="2:22" ht="19.5" customHeight="1">
      <c r="B31" s="22" t="s">
        <v>310</v>
      </c>
      <c r="C31" s="23"/>
      <c r="D31" s="41">
        <v>4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>
        <v>4</v>
      </c>
      <c r="Q31" s="41"/>
      <c r="R31" s="23"/>
      <c r="S31" s="23"/>
      <c r="T31" s="23"/>
      <c r="U31" s="23"/>
      <c r="V31" s="23"/>
    </row>
    <row r="32" spans="2:22" ht="19.5" customHeight="1">
      <c r="B32" s="23" t="s">
        <v>37</v>
      </c>
      <c r="C32" s="23"/>
      <c r="D32" s="41">
        <v>17</v>
      </c>
      <c r="E32" s="41"/>
      <c r="F32" s="41"/>
      <c r="G32" s="41"/>
      <c r="H32" s="41"/>
      <c r="I32" s="41"/>
      <c r="J32" s="41">
        <v>17</v>
      </c>
      <c r="K32" s="41"/>
      <c r="L32" s="41"/>
      <c r="M32" s="41"/>
      <c r="N32" s="41"/>
      <c r="O32" s="41"/>
      <c r="P32" s="41"/>
      <c r="Q32" s="41"/>
      <c r="R32" s="23"/>
      <c r="S32" s="23"/>
      <c r="T32" s="23"/>
      <c r="U32" s="23"/>
      <c r="V32" s="23"/>
    </row>
    <row r="33" spans="2:22" ht="19.5" customHeight="1">
      <c r="B33" s="22" t="s">
        <v>312</v>
      </c>
      <c r="C33" s="23"/>
      <c r="D33" s="41">
        <v>6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23"/>
      <c r="S33" s="23"/>
      <c r="T33" s="23"/>
      <c r="U33" s="23"/>
      <c r="V33" s="23"/>
    </row>
    <row r="34" spans="2:22" ht="19.5" customHeight="1">
      <c r="B34" s="22" t="s">
        <v>18</v>
      </c>
      <c r="C34" s="23"/>
      <c r="D34" s="41">
        <v>33</v>
      </c>
      <c r="E34" s="41"/>
      <c r="F34" s="41"/>
      <c r="G34" s="41"/>
      <c r="H34" s="41"/>
      <c r="I34" s="41"/>
      <c r="J34" s="41"/>
      <c r="K34" s="41"/>
      <c r="L34" s="41"/>
      <c r="M34" s="41"/>
      <c r="N34" s="41">
        <v>3</v>
      </c>
      <c r="O34" s="42">
        <v>30</v>
      </c>
      <c r="P34" s="42"/>
      <c r="Q34" s="41"/>
      <c r="R34" s="28" t="s">
        <v>332</v>
      </c>
      <c r="S34" s="28"/>
      <c r="T34" s="23"/>
      <c r="U34" s="23"/>
      <c r="V34" s="23"/>
    </row>
    <row r="35" spans="2:22" ht="19.5" customHeight="1">
      <c r="B35" s="22"/>
      <c r="C35" s="2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23"/>
      <c r="S35" s="23"/>
      <c r="T35" s="23"/>
      <c r="U35" s="23"/>
      <c r="V35" s="23"/>
    </row>
    <row r="36" spans="2:22" ht="19.5" customHeight="1">
      <c r="B36" s="22" t="s">
        <v>149</v>
      </c>
      <c r="C36" s="23"/>
      <c r="D36" s="41">
        <v>16</v>
      </c>
      <c r="E36" s="41"/>
      <c r="F36" s="41"/>
      <c r="G36" s="41">
        <v>8</v>
      </c>
      <c r="H36" s="41"/>
      <c r="I36" s="41">
        <v>8</v>
      </c>
      <c r="J36" s="41"/>
      <c r="K36" s="41"/>
      <c r="L36" s="41"/>
      <c r="M36" s="41"/>
      <c r="N36" s="41"/>
      <c r="O36" s="41"/>
      <c r="P36" s="41"/>
      <c r="Q36" s="41"/>
      <c r="R36" s="23"/>
      <c r="S36" s="23"/>
      <c r="T36" s="23"/>
      <c r="U36" s="23"/>
      <c r="V36" s="23"/>
    </row>
    <row r="37" spans="2:22" ht="19.5" customHeight="1">
      <c r="B37" s="22" t="s">
        <v>150</v>
      </c>
      <c r="C37" s="23"/>
      <c r="D37" s="41">
        <v>4</v>
      </c>
      <c r="E37" s="41"/>
      <c r="F37" s="41"/>
      <c r="G37" s="41"/>
      <c r="H37" s="41"/>
      <c r="I37" s="41"/>
      <c r="J37" s="41"/>
      <c r="K37" s="41"/>
      <c r="L37" s="41"/>
      <c r="M37" s="41">
        <v>4</v>
      </c>
      <c r="N37" s="41"/>
      <c r="O37" s="41"/>
      <c r="P37" s="41"/>
      <c r="Q37" s="41"/>
      <c r="R37" s="23"/>
      <c r="S37" s="23"/>
      <c r="T37" s="23"/>
      <c r="U37" s="23"/>
      <c r="V37" s="23"/>
    </row>
    <row r="38" spans="2:22" ht="19.5" customHeight="1">
      <c r="B38" s="22" t="s">
        <v>120</v>
      </c>
      <c r="C38" s="23"/>
      <c r="D38" s="41">
        <v>8</v>
      </c>
      <c r="E38" s="41"/>
      <c r="F38" s="41"/>
      <c r="G38" s="41"/>
      <c r="H38" s="41"/>
      <c r="I38" s="41"/>
      <c r="J38" s="41">
        <v>8</v>
      </c>
      <c r="K38" s="41"/>
      <c r="L38" s="41"/>
      <c r="M38" s="41"/>
      <c r="N38" s="41"/>
      <c r="O38" s="41"/>
      <c r="P38" s="41"/>
      <c r="Q38" s="41"/>
      <c r="R38" s="23"/>
      <c r="S38" s="23"/>
      <c r="T38" s="23"/>
      <c r="U38" s="23"/>
      <c r="V38" s="23"/>
    </row>
    <row r="39" spans="2:22" ht="19.5" customHeight="1">
      <c r="B39" s="22" t="s">
        <v>151</v>
      </c>
      <c r="C39" s="23"/>
      <c r="D39" s="41">
        <v>8</v>
      </c>
      <c r="E39" s="41"/>
      <c r="F39" s="41"/>
      <c r="G39" s="41"/>
      <c r="H39" s="41"/>
      <c r="I39" s="41"/>
      <c r="J39" s="41">
        <v>6</v>
      </c>
      <c r="K39" s="41"/>
      <c r="L39" s="41"/>
      <c r="M39" s="41"/>
      <c r="N39" s="41"/>
      <c r="O39" s="41"/>
      <c r="P39" s="41">
        <v>2</v>
      </c>
      <c r="Q39" s="41"/>
      <c r="R39" s="23"/>
      <c r="S39" s="23"/>
      <c r="T39" s="23"/>
      <c r="U39" s="23"/>
      <c r="V39" s="23"/>
    </row>
    <row r="40" spans="2:22" ht="19.5" customHeight="1">
      <c r="B40" s="22" t="s">
        <v>152</v>
      </c>
      <c r="C40" s="23"/>
      <c r="D40" s="41">
        <v>22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>
        <v>22</v>
      </c>
      <c r="P40" s="41"/>
      <c r="Q40" s="41"/>
      <c r="R40" s="23"/>
      <c r="S40" s="23"/>
      <c r="T40" s="23"/>
      <c r="U40" s="23"/>
      <c r="V40" s="23"/>
    </row>
    <row r="41" spans="2:22" ht="19.5" customHeight="1">
      <c r="B41" s="22" t="s">
        <v>128</v>
      </c>
      <c r="C41" s="23"/>
      <c r="D41" s="41">
        <v>6</v>
      </c>
      <c r="E41" s="41"/>
      <c r="F41" s="41"/>
      <c r="G41" s="41"/>
      <c r="H41" s="23"/>
      <c r="I41" s="41">
        <v>6</v>
      </c>
      <c r="J41" s="41"/>
      <c r="K41" s="41"/>
      <c r="L41" s="41"/>
      <c r="M41" s="41"/>
      <c r="N41" s="41"/>
      <c r="O41" s="42"/>
      <c r="P41" s="41"/>
      <c r="Q41" s="41"/>
      <c r="R41" s="23"/>
      <c r="S41" s="23"/>
      <c r="T41" s="23"/>
      <c r="U41" s="23"/>
      <c r="V41" s="23"/>
    </row>
    <row r="42" spans="2:22" ht="19.5" customHeight="1">
      <c r="B42" s="71" t="s">
        <v>255</v>
      </c>
      <c r="C42" s="71"/>
      <c r="D42" s="45">
        <f>SUM(D30:D41)</f>
        <v>124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25"/>
      <c r="S42" s="23"/>
      <c r="T42" s="23"/>
      <c r="U42" s="23"/>
      <c r="V42" s="23"/>
    </row>
    <row r="43" spans="1:18" ht="19.5" customHeight="1">
      <c r="A43" s="79" t="s">
        <v>246</v>
      </c>
      <c r="B43" s="80"/>
      <c r="C43" s="80"/>
      <c r="D43" s="16">
        <f>SUM(D16+D27+D42)</f>
        <v>452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4"/>
    </row>
    <row r="44" ht="19.5" customHeight="1">
      <c r="B44" s="3" t="s">
        <v>153</v>
      </c>
    </row>
  </sheetData>
  <sheetProtection/>
  <mergeCells count="2">
    <mergeCell ref="B42:C42"/>
    <mergeCell ref="A43:C4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8"/>
  <sheetViews>
    <sheetView zoomScale="75" zoomScaleNormal="75" zoomScaleSheetLayoutView="75" zoomScalePageLayoutView="0" workbookViewId="0" topLeftCell="A1">
      <selection activeCell="A5" sqref="A5"/>
    </sheetView>
  </sheetViews>
  <sheetFormatPr defaultColWidth="11.421875" defaultRowHeight="19.5" customHeight="1"/>
  <cols>
    <col min="1" max="2" width="11.421875" style="2" customWidth="1"/>
    <col min="3" max="3" width="13.421875" style="2" customWidth="1"/>
    <col min="4" max="4" width="9.7109375" style="2" customWidth="1"/>
    <col min="5" max="8" width="6.7109375" style="2" customWidth="1"/>
    <col min="9" max="9" width="6.57421875" style="2" customWidth="1"/>
    <col min="10" max="10" width="6.7109375" style="2" customWidth="1"/>
    <col min="11" max="11" width="9.57421875" style="2" customWidth="1"/>
    <col min="12" max="13" width="9.7109375" style="2" customWidth="1"/>
    <col min="14" max="16384" width="11.421875" style="2" customWidth="1"/>
  </cols>
  <sheetData>
    <row r="3" spans="2:4" ht="19.5" customHeight="1">
      <c r="B3" s="15" t="s">
        <v>368</v>
      </c>
      <c r="C3" s="14"/>
      <c r="D3" s="14"/>
    </row>
    <row r="4" spans="1:21" ht="19.5" customHeight="1">
      <c r="A4" s="57" t="s">
        <v>0</v>
      </c>
      <c r="B4" s="25"/>
      <c r="C4" s="24" t="s">
        <v>1</v>
      </c>
      <c r="D4" s="24" t="s">
        <v>2</v>
      </c>
      <c r="E4" s="24" t="s">
        <v>5</v>
      </c>
      <c r="F4" s="24" t="s">
        <v>6</v>
      </c>
      <c r="G4" s="24" t="s">
        <v>6</v>
      </c>
      <c r="H4" s="24" t="s">
        <v>6</v>
      </c>
      <c r="I4" s="24" t="s">
        <v>7</v>
      </c>
      <c r="J4" s="24" t="s">
        <v>7</v>
      </c>
      <c r="K4" s="24" t="s">
        <v>8</v>
      </c>
      <c r="L4" s="24" t="s">
        <v>8</v>
      </c>
      <c r="M4" s="24" t="s">
        <v>7</v>
      </c>
      <c r="N4" s="25" t="s">
        <v>290</v>
      </c>
      <c r="O4" s="23"/>
      <c r="P4" s="23"/>
      <c r="Q4" s="23"/>
      <c r="R4" s="23"/>
      <c r="S4" s="23"/>
      <c r="T4" s="23"/>
      <c r="U4" s="23"/>
    </row>
    <row r="5" spans="1:21" ht="19.5" customHeight="1">
      <c r="A5" s="2" t="s">
        <v>148</v>
      </c>
      <c r="B5" s="25"/>
      <c r="C5" s="25"/>
      <c r="D5" s="24" t="s">
        <v>9</v>
      </c>
      <c r="E5" s="26">
        <v>250</v>
      </c>
      <c r="F5" s="26">
        <v>70</v>
      </c>
      <c r="G5" s="26">
        <v>150</v>
      </c>
      <c r="H5" s="26">
        <v>250</v>
      </c>
      <c r="I5" s="26">
        <v>70</v>
      </c>
      <c r="J5" s="26">
        <v>150</v>
      </c>
      <c r="K5" s="24" t="s">
        <v>10</v>
      </c>
      <c r="L5" s="24" t="s">
        <v>237</v>
      </c>
      <c r="M5" s="24" t="s">
        <v>13</v>
      </c>
      <c r="N5" s="23"/>
      <c r="O5" s="23"/>
      <c r="P5" s="23"/>
      <c r="Q5" s="23"/>
      <c r="R5" s="23"/>
      <c r="S5" s="23"/>
      <c r="T5" s="23"/>
      <c r="U5" s="23"/>
    </row>
    <row r="6" spans="2:21" ht="19.5" customHeight="1">
      <c r="B6" s="22" t="s">
        <v>154</v>
      </c>
      <c r="C6" s="23"/>
      <c r="D6" s="41">
        <v>13</v>
      </c>
      <c r="E6" s="41"/>
      <c r="F6" s="41"/>
      <c r="G6" s="41"/>
      <c r="H6" s="41"/>
      <c r="I6" s="41"/>
      <c r="J6" s="41"/>
      <c r="K6" s="41"/>
      <c r="L6" s="42">
        <v>13</v>
      </c>
      <c r="M6" s="41"/>
      <c r="N6" s="28">
        <v>2014</v>
      </c>
      <c r="O6" s="23"/>
      <c r="P6" s="23"/>
      <c r="Q6" s="23"/>
      <c r="R6" s="23"/>
      <c r="S6" s="23"/>
      <c r="T6" s="23"/>
      <c r="U6" s="23"/>
    </row>
    <row r="7" spans="2:21" ht="19.5" customHeight="1">
      <c r="B7" s="22" t="s">
        <v>155</v>
      </c>
      <c r="C7" s="23"/>
      <c r="D7" s="41">
        <v>7</v>
      </c>
      <c r="E7" s="41"/>
      <c r="F7" s="41"/>
      <c r="G7" s="41">
        <v>7</v>
      </c>
      <c r="H7" s="41"/>
      <c r="I7" s="41"/>
      <c r="J7" s="41"/>
      <c r="K7" s="41"/>
      <c r="L7" s="41"/>
      <c r="M7" s="41"/>
      <c r="N7" s="23"/>
      <c r="O7" s="23"/>
      <c r="P7" s="23"/>
      <c r="Q7" s="23"/>
      <c r="R7" s="23"/>
      <c r="S7" s="23"/>
      <c r="T7" s="23"/>
      <c r="U7" s="23"/>
    </row>
    <row r="8" spans="2:21" ht="19.5" customHeight="1">
      <c r="B8" s="23" t="s">
        <v>240</v>
      </c>
      <c r="C8" s="23"/>
      <c r="D8" s="41">
        <v>12</v>
      </c>
      <c r="E8" s="41"/>
      <c r="F8" s="41"/>
      <c r="G8" s="41"/>
      <c r="H8" s="41"/>
      <c r="I8" s="41"/>
      <c r="J8" s="41"/>
      <c r="K8" s="41"/>
      <c r="L8" s="41">
        <v>12</v>
      </c>
      <c r="M8" s="41"/>
      <c r="N8" s="23"/>
      <c r="O8" s="23"/>
      <c r="P8" s="23"/>
      <c r="Q8" s="23"/>
      <c r="R8" s="23"/>
      <c r="S8" s="23"/>
      <c r="T8" s="23"/>
      <c r="U8" s="23"/>
    </row>
    <row r="9" spans="2:21" ht="19.5" customHeight="1">
      <c r="B9" s="22" t="s">
        <v>156</v>
      </c>
      <c r="C9" s="23"/>
      <c r="D9" s="41">
        <v>5</v>
      </c>
      <c r="E9" s="41"/>
      <c r="F9" s="41">
        <v>5</v>
      </c>
      <c r="G9" s="41"/>
      <c r="H9" s="41"/>
      <c r="I9" s="41"/>
      <c r="J9" s="41"/>
      <c r="K9" s="41"/>
      <c r="L9" s="41"/>
      <c r="M9" s="41"/>
      <c r="N9" s="23"/>
      <c r="O9" s="23"/>
      <c r="P9" s="23"/>
      <c r="Q9" s="23"/>
      <c r="R9" s="23"/>
      <c r="S9" s="23"/>
      <c r="T9" s="23"/>
      <c r="U9" s="23"/>
    </row>
    <row r="10" spans="2:21" ht="19.5" customHeight="1">
      <c r="B10" s="22" t="s">
        <v>157</v>
      </c>
      <c r="C10" s="23"/>
      <c r="D10" s="41">
        <v>15</v>
      </c>
      <c r="E10" s="41"/>
      <c r="F10" s="41">
        <v>15</v>
      </c>
      <c r="G10" s="41"/>
      <c r="H10" s="41"/>
      <c r="I10" s="41"/>
      <c r="J10" s="41"/>
      <c r="K10" s="41"/>
      <c r="L10" s="41"/>
      <c r="M10" s="41"/>
      <c r="N10" s="23"/>
      <c r="O10" s="23"/>
      <c r="P10" s="23"/>
      <c r="Q10" s="23"/>
      <c r="R10" s="23"/>
      <c r="S10" s="23"/>
      <c r="T10" s="23"/>
      <c r="U10" s="23"/>
    </row>
    <row r="11" spans="2:21" ht="19.5" customHeight="1">
      <c r="B11" s="22" t="s">
        <v>100</v>
      </c>
      <c r="C11" s="23"/>
      <c r="D11" s="41">
        <v>33</v>
      </c>
      <c r="E11" s="41"/>
      <c r="F11" s="41"/>
      <c r="G11" s="41"/>
      <c r="H11" s="41"/>
      <c r="I11" s="41"/>
      <c r="J11" s="41"/>
      <c r="K11" s="41"/>
      <c r="L11" s="42">
        <v>32</v>
      </c>
      <c r="M11" s="41">
        <v>1</v>
      </c>
      <c r="N11" s="28" t="s">
        <v>331</v>
      </c>
      <c r="O11" s="28"/>
      <c r="P11" s="23"/>
      <c r="Q11" s="23"/>
      <c r="R11" s="23"/>
      <c r="S11" s="23"/>
      <c r="T11" s="23"/>
      <c r="U11" s="23"/>
    </row>
    <row r="12" spans="2:21" ht="19.5" customHeight="1">
      <c r="B12" s="22" t="s">
        <v>104</v>
      </c>
      <c r="C12" s="23"/>
      <c r="D12" s="41">
        <v>11</v>
      </c>
      <c r="E12" s="41"/>
      <c r="F12" s="41">
        <v>8</v>
      </c>
      <c r="G12" s="41"/>
      <c r="H12" s="41"/>
      <c r="I12" s="41"/>
      <c r="J12" s="41"/>
      <c r="K12" s="41"/>
      <c r="L12" s="41">
        <v>4</v>
      </c>
      <c r="M12" s="41"/>
      <c r="N12" s="23"/>
      <c r="O12" s="23"/>
      <c r="P12" s="23"/>
      <c r="Q12" s="23"/>
      <c r="R12" s="23"/>
      <c r="S12" s="23"/>
      <c r="T12" s="23"/>
      <c r="U12" s="23"/>
    </row>
    <row r="13" spans="2:21" s="20" customFormat="1" ht="19.5" customHeight="1">
      <c r="B13" s="52" t="s">
        <v>158</v>
      </c>
      <c r="C13" s="28"/>
      <c r="D13" s="52">
        <v>12</v>
      </c>
      <c r="E13" s="52"/>
      <c r="F13" s="52"/>
      <c r="G13" s="52"/>
      <c r="H13" s="52"/>
      <c r="I13" s="52"/>
      <c r="J13" s="52"/>
      <c r="K13" s="52"/>
      <c r="L13" s="52">
        <v>12</v>
      </c>
      <c r="M13" s="52"/>
      <c r="N13" s="28" t="s">
        <v>331</v>
      </c>
      <c r="O13" s="28"/>
      <c r="P13" s="28"/>
      <c r="Q13" s="28"/>
      <c r="R13" s="28"/>
      <c r="S13" s="28"/>
      <c r="T13" s="28"/>
      <c r="U13" s="28"/>
    </row>
    <row r="14" spans="2:21" s="20" customFormat="1" ht="19.5" customHeight="1">
      <c r="B14" s="52" t="s">
        <v>159</v>
      </c>
      <c r="C14" s="28"/>
      <c r="D14" s="52">
        <v>11</v>
      </c>
      <c r="E14" s="52"/>
      <c r="F14" s="52"/>
      <c r="G14" s="52"/>
      <c r="H14" s="52"/>
      <c r="I14" s="52"/>
      <c r="J14" s="52"/>
      <c r="K14" s="52"/>
      <c r="L14" s="52">
        <v>11</v>
      </c>
      <c r="M14" s="52"/>
      <c r="N14" s="28" t="s">
        <v>331</v>
      </c>
      <c r="O14" s="28"/>
      <c r="P14" s="28"/>
      <c r="Q14" s="28"/>
      <c r="R14" s="28"/>
      <c r="S14" s="28"/>
      <c r="T14" s="28"/>
      <c r="U14" s="28"/>
    </row>
    <row r="15" spans="2:21" ht="19.5" customHeight="1">
      <c r="B15" s="22" t="s">
        <v>106</v>
      </c>
      <c r="C15" s="23"/>
      <c r="D15" s="41">
        <v>19</v>
      </c>
      <c r="E15" s="41"/>
      <c r="F15" s="41"/>
      <c r="G15" s="41"/>
      <c r="H15" s="41"/>
      <c r="I15" s="41"/>
      <c r="J15" s="41"/>
      <c r="K15" s="41"/>
      <c r="L15" s="42">
        <v>19</v>
      </c>
      <c r="M15" s="41"/>
      <c r="N15" s="28">
        <v>2014</v>
      </c>
      <c r="O15" s="23"/>
      <c r="P15" s="23"/>
      <c r="Q15" s="23"/>
      <c r="R15" s="23"/>
      <c r="S15" s="23"/>
      <c r="T15" s="23"/>
      <c r="U15" s="23"/>
    </row>
    <row r="16" spans="2:21" s="20" customFormat="1" ht="19.5" customHeight="1">
      <c r="B16" s="52" t="s">
        <v>79</v>
      </c>
      <c r="C16" s="28"/>
      <c r="D16" s="52">
        <v>3</v>
      </c>
      <c r="E16" s="52"/>
      <c r="F16" s="52"/>
      <c r="G16" s="52"/>
      <c r="H16" s="52"/>
      <c r="I16" s="52"/>
      <c r="J16" s="52"/>
      <c r="K16" s="52"/>
      <c r="L16" s="52">
        <v>3</v>
      </c>
      <c r="M16" s="52"/>
      <c r="N16" s="28" t="s">
        <v>331</v>
      </c>
      <c r="O16" s="28"/>
      <c r="P16" s="28"/>
      <c r="Q16" s="28"/>
      <c r="R16" s="28"/>
      <c r="S16" s="28"/>
      <c r="T16" s="28"/>
      <c r="U16" s="28"/>
    </row>
    <row r="17" spans="2:21" ht="19.5" customHeight="1">
      <c r="B17" s="22" t="s">
        <v>81</v>
      </c>
      <c r="C17" s="23"/>
      <c r="D17" s="41">
        <v>15</v>
      </c>
      <c r="E17" s="41"/>
      <c r="F17" s="41"/>
      <c r="G17" s="41"/>
      <c r="H17" s="41"/>
      <c r="I17" s="41"/>
      <c r="J17" s="41"/>
      <c r="K17" s="41">
        <v>1</v>
      </c>
      <c r="L17" s="41">
        <v>14</v>
      </c>
      <c r="M17" s="41"/>
      <c r="N17" s="23"/>
      <c r="O17" s="23"/>
      <c r="P17" s="23"/>
      <c r="Q17" s="23"/>
      <c r="R17" s="23"/>
      <c r="S17" s="23"/>
      <c r="T17" s="23"/>
      <c r="U17" s="23"/>
    </row>
    <row r="18" spans="2:21" ht="19.5" customHeight="1">
      <c r="B18" s="22" t="s">
        <v>160</v>
      </c>
      <c r="C18" s="23"/>
      <c r="D18" s="41">
        <v>16</v>
      </c>
      <c r="E18" s="41"/>
      <c r="F18" s="41">
        <v>3</v>
      </c>
      <c r="G18" s="41">
        <v>13</v>
      </c>
      <c r="H18" s="41"/>
      <c r="I18" s="41"/>
      <c r="J18" s="41"/>
      <c r="K18" s="41"/>
      <c r="L18" s="41"/>
      <c r="M18" s="41"/>
      <c r="N18" s="23"/>
      <c r="O18" s="23"/>
      <c r="P18" s="23"/>
      <c r="Q18" s="23"/>
      <c r="R18" s="23"/>
      <c r="S18" s="23"/>
      <c r="T18" s="23"/>
      <c r="U18" s="23"/>
    </row>
    <row r="19" spans="2:21" ht="19.5" customHeight="1">
      <c r="B19" s="22" t="s">
        <v>161</v>
      </c>
      <c r="C19" s="23"/>
      <c r="D19" s="41">
        <v>11</v>
      </c>
      <c r="E19" s="41"/>
      <c r="F19" s="41">
        <v>11</v>
      </c>
      <c r="G19" s="41"/>
      <c r="H19" s="41"/>
      <c r="I19" s="41"/>
      <c r="J19" s="41"/>
      <c r="K19" s="41"/>
      <c r="L19" s="41"/>
      <c r="M19" s="41"/>
      <c r="N19" s="23"/>
      <c r="O19" s="23"/>
      <c r="P19" s="23"/>
      <c r="Q19" s="23"/>
      <c r="R19" s="23"/>
      <c r="S19" s="23"/>
      <c r="T19" s="23"/>
      <c r="U19" s="23"/>
    </row>
    <row r="20" spans="2:21" ht="19.5" customHeight="1">
      <c r="B20" s="22" t="s">
        <v>162</v>
      </c>
      <c r="C20" s="23"/>
      <c r="D20" s="41">
        <v>5</v>
      </c>
      <c r="E20" s="41"/>
      <c r="F20" s="41"/>
      <c r="G20" s="41"/>
      <c r="H20" s="41"/>
      <c r="I20" s="41">
        <v>5</v>
      </c>
      <c r="J20" s="41"/>
      <c r="K20" s="41"/>
      <c r="L20" s="41"/>
      <c r="M20" s="41"/>
      <c r="N20" s="23"/>
      <c r="O20" s="23"/>
      <c r="P20" s="23"/>
      <c r="Q20" s="23"/>
      <c r="R20" s="23"/>
      <c r="S20" s="23"/>
      <c r="T20" s="23"/>
      <c r="U20" s="23"/>
    </row>
    <row r="21" spans="2:21" ht="19.5" customHeight="1">
      <c r="B21" s="22" t="s">
        <v>163</v>
      </c>
      <c r="C21" s="23"/>
      <c r="D21" s="41">
        <v>5</v>
      </c>
      <c r="E21" s="41"/>
      <c r="F21" s="41">
        <v>5</v>
      </c>
      <c r="G21" s="41"/>
      <c r="H21" s="41"/>
      <c r="I21" s="41"/>
      <c r="J21" s="41"/>
      <c r="K21" s="41"/>
      <c r="L21" s="41"/>
      <c r="M21" s="41"/>
      <c r="N21" s="23"/>
      <c r="O21" s="23"/>
      <c r="P21" s="23"/>
      <c r="Q21" s="23"/>
      <c r="R21" s="23"/>
      <c r="S21" s="23"/>
      <c r="T21" s="23"/>
      <c r="U21" s="23"/>
    </row>
    <row r="22" spans="2:21" ht="19.5" customHeight="1">
      <c r="B22" s="22" t="s">
        <v>164</v>
      </c>
      <c r="C22" s="23"/>
      <c r="D22" s="41">
        <v>15</v>
      </c>
      <c r="E22" s="41"/>
      <c r="F22" s="41"/>
      <c r="G22" s="41"/>
      <c r="H22" s="41"/>
      <c r="I22" s="41"/>
      <c r="J22" s="41"/>
      <c r="K22" s="41"/>
      <c r="L22" s="42">
        <v>15</v>
      </c>
      <c r="M22" s="41"/>
      <c r="N22" s="28">
        <v>2014</v>
      </c>
      <c r="O22" s="23"/>
      <c r="P22" s="23"/>
      <c r="Q22" s="23"/>
      <c r="R22" s="23"/>
      <c r="S22" s="23"/>
      <c r="T22" s="23"/>
      <c r="U22" s="23"/>
    </row>
    <row r="23" spans="2:21" ht="19.5" customHeight="1">
      <c r="B23" s="25" t="s">
        <v>257</v>
      </c>
      <c r="C23" s="25"/>
      <c r="D23" s="45">
        <f>SUM(D6:D22)</f>
        <v>208</v>
      </c>
      <c r="E23" s="45"/>
      <c r="F23" s="45"/>
      <c r="G23" s="45"/>
      <c r="H23" s="45"/>
      <c r="I23" s="45"/>
      <c r="J23" s="45"/>
      <c r="K23" s="45"/>
      <c r="L23" s="45"/>
      <c r="M23" s="45"/>
      <c r="N23" s="25"/>
      <c r="O23" s="23"/>
      <c r="P23" s="23"/>
      <c r="Q23" s="23"/>
      <c r="R23" s="23"/>
      <c r="S23" s="23"/>
      <c r="T23" s="23"/>
      <c r="U23" s="23"/>
    </row>
    <row r="24" spans="1:21" ht="19.5" customHeight="1" thickBot="1">
      <c r="A24" s="14" t="s">
        <v>272</v>
      </c>
      <c r="B24" s="25"/>
      <c r="C24" s="25"/>
      <c r="D24" s="45">
        <v>332</v>
      </c>
      <c r="E24" s="45"/>
      <c r="F24" s="45"/>
      <c r="G24" s="45"/>
      <c r="H24" s="45"/>
      <c r="I24" s="45"/>
      <c r="J24" s="45"/>
      <c r="K24" s="45"/>
      <c r="L24" s="45"/>
      <c r="M24" s="45"/>
      <c r="N24" s="25"/>
      <c r="O24" s="23"/>
      <c r="P24" s="23"/>
      <c r="Q24" s="23"/>
      <c r="R24" s="23"/>
      <c r="S24" s="23"/>
      <c r="T24" s="23"/>
      <c r="U24" s="23"/>
    </row>
    <row r="25" spans="1:21" ht="19.5" customHeight="1" thickBot="1">
      <c r="A25" s="39" t="s">
        <v>165</v>
      </c>
      <c r="B25" s="23"/>
      <c r="C25" s="23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3"/>
      <c r="O25" s="23"/>
      <c r="P25" s="23"/>
      <c r="Q25" s="23"/>
      <c r="R25" s="23"/>
      <c r="S25" s="23"/>
      <c r="T25" s="23"/>
      <c r="U25" s="23"/>
    </row>
    <row r="26" spans="2:21" ht="19.5" customHeight="1">
      <c r="B26" s="23"/>
      <c r="C26" s="2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3"/>
      <c r="O26" s="23"/>
      <c r="P26" s="23"/>
      <c r="Q26" s="23"/>
      <c r="R26" s="23"/>
      <c r="S26" s="23"/>
      <c r="T26" s="23"/>
      <c r="U26" s="23"/>
    </row>
    <row r="27" spans="2:21" s="20" customFormat="1" ht="19.5" customHeight="1">
      <c r="B27" s="52" t="s">
        <v>33</v>
      </c>
      <c r="C27" s="28"/>
      <c r="D27" s="52">
        <v>11</v>
      </c>
      <c r="E27" s="52"/>
      <c r="F27" s="52"/>
      <c r="G27" s="52"/>
      <c r="H27" s="52"/>
      <c r="I27" s="52"/>
      <c r="J27" s="52"/>
      <c r="K27" s="52"/>
      <c r="L27" s="52">
        <v>11</v>
      </c>
      <c r="M27" s="52"/>
      <c r="N27" s="28" t="s">
        <v>327</v>
      </c>
      <c r="O27" s="28"/>
      <c r="P27" s="28"/>
      <c r="Q27" s="28"/>
      <c r="R27" s="28"/>
      <c r="S27" s="28"/>
      <c r="T27" s="28"/>
      <c r="U27" s="28"/>
    </row>
    <row r="28" spans="2:21" ht="19.5" customHeight="1">
      <c r="B28" s="22" t="s">
        <v>166</v>
      </c>
      <c r="C28" s="23"/>
      <c r="D28" s="41">
        <v>1</v>
      </c>
      <c r="E28" s="41">
        <v>1</v>
      </c>
      <c r="F28" s="41"/>
      <c r="G28" s="41"/>
      <c r="H28" s="41"/>
      <c r="I28" s="41"/>
      <c r="J28" s="41"/>
      <c r="K28" s="41"/>
      <c r="L28" s="41"/>
      <c r="M28" s="41"/>
      <c r="N28" s="23"/>
      <c r="O28" s="23"/>
      <c r="P28" s="23"/>
      <c r="Q28" s="23"/>
      <c r="R28" s="23"/>
      <c r="S28" s="23"/>
      <c r="T28" s="23"/>
      <c r="U28" s="23"/>
    </row>
    <row r="29" spans="2:21" ht="19.5" customHeight="1">
      <c r="B29" s="23"/>
      <c r="C29" s="2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3"/>
      <c r="O29" s="23"/>
      <c r="P29" s="23"/>
      <c r="Q29" s="23"/>
      <c r="R29" s="23"/>
      <c r="S29" s="23"/>
      <c r="T29" s="23"/>
      <c r="U29" s="23"/>
    </row>
    <row r="30" spans="2:21" s="20" customFormat="1" ht="19.5" customHeight="1">
      <c r="B30" s="52" t="s">
        <v>167</v>
      </c>
      <c r="C30" s="28"/>
      <c r="D30" s="52">
        <v>4</v>
      </c>
      <c r="E30" s="52"/>
      <c r="F30" s="52"/>
      <c r="G30" s="52"/>
      <c r="H30" s="52"/>
      <c r="I30" s="52"/>
      <c r="J30" s="52"/>
      <c r="K30" s="52"/>
      <c r="L30" s="52">
        <v>4</v>
      </c>
      <c r="M30" s="52"/>
      <c r="N30" s="28" t="s">
        <v>331</v>
      </c>
      <c r="O30" s="28"/>
      <c r="P30" s="28"/>
      <c r="Q30" s="28"/>
      <c r="R30" s="28"/>
      <c r="S30" s="28"/>
      <c r="T30" s="28"/>
      <c r="U30" s="28"/>
    </row>
    <row r="31" spans="2:21" ht="19.5" customHeight="1">
      <c r="B31" s="22" t="s">
        <v>168</v>
      </c>
      <c r="C31" s="23"/>
      <c r="D31" s="41">
        <v>8</v>
      </c>
      <c r="E31" s="41"/>
      <c r="F31" s="41">
        <v>8</v>
      </c>
      <c r="G31" s="41"/>
      <c r="H31" s="41"/>
      <c r="I31" s="41"/>
      <c r="J31" s="41"/>
      <c r="K31" s="41"/>
      <c r="L31" s="41"/>
      <c r="M31" s="41"/>
      <c r="N31" s="23"/>
      <c r="O31" s="23"/>
      <c r="P31" s="23"/>
      <c r="Q31" s="23"/>
      <c r="R31" s="23"/>
      <c r="S31" s="23"/>
      <c r="T31" s="23"/>
      <c r="U31" s="23"/>
    </row>
    <row r="32" spans="2:21" ht="19.5" customHeight="1">
      <c r="B32" s="22" t="s">
        <v>169</v>
      </c>
      <c r="C32" s="23"/>
      <c r="D32" s="41">
        <v>5</v>
      </c>
      <c r="E32" s="41"/>
      <c r="F32" s="41"/>
      <c r="G32" s="41">
        <v>3</v>
      </c>
      <c r="H32" s="41">
        <v>2</v>
      </c>
      <c r="I32" s="41"/>
      <c r="J32" s="41"/>
      <c r="K32" s="41"/>
      <c r="L32" s="41"/>
      <c r="M32" s="41"/>
      <c r="N32" s="23"/>
      <c r="O32" s="23"/>
      <c r="P32" s="23"/>
      <c r="Q32" s="23"/>
      <c r="R32" s="23"/>
      <c r="S32" s="23"/>
      <c r="T32" s="23"/>
      <c r="U32" s="23"/>
    </row>
    <row r="33" spans="2:21" ht="19.5" customHeight="1">
      <c r="B33" s="23"/>
      <c r="C33" s="2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3"/>
      <c r="O33" s="23"/>
      <c r="P33" s="23"/>
      <c r="Q33" s="23"/>
      <c r="R33" s="23"/>
      <c r="S33" s="23"/>
      <c r="T33" s="23"/>
      <c r="U33" s="23"/>
    </row>
    <row r="34" spans="2:21" ht="19.5" customHeight="1">
      <c r="B34" s="22" t="s">
        <v>170</v>
      </c>
      <c r="C34" s="23"/>
      <c r="D34" s="41">
        <v>37</v>
      </c>
      <c r="E34" s="41"/>
      <c r="F34" s="41"/>
      <c r="G34" s="41"/>
      <c r="H34" s="41"/>
      <c r="I34" s="41"/>
      <c r="J34" s="41">
        <v>32</v>
      </c>
      <c r="K34" s="42">
        <v>5</v>
      </c>
      <c r="L34" s="41"/>
      <c r="M34" s="41"/>
      <c r="N34" s="28">
        <v>2014</v>
      </c>
      <c r="O34" s="23"/>
      <c r="P34" s="23"/>
      <c r="Q34" s="23"/>
      <c r="R34" s="23"/>
      <c r="S34" s="23"/>
      <c r="T34" s="23"/>
      <c r="U34" s="23"/>
    </row>
    <row r="35" spans="2:21" ht="19.5" customHeight="1">
      <c r="B35" s="22" t="s">
        <v>171</v>
      </c>
      <c r="C35" s="23"/>
      <c r="D35" s="41">
        <v>16</v>
      </c>
      <c r="E35" s="41"/>
      <c r="F35" s="41">
        <v>16</v>
      </c>
      <c r="G35" s="41"/>
      <c r="H35" s="41"/>
      <c r="I35" s="41"/>
      <c r="J35" s="41"/>
      <c r="K35" s="41"/>
      <c r="L35" s="41"/>
      <c r="M35" s="41"/>
      <c r="N35" s="23"/>
      <c r="O35" s="23"/>
      <c r="P35" s="23"/>
      <c r="Q35" s="23"/>
      <c r="R35" s="23"/>
      <c r="S35" s="23"/>
      <c r="T35" s="23"/>
      <c r="U35" s="23"/>
    </row>
    <row r="36" spans="2:21" ht="19.5" customHeight="1">
      <c r="B36" s="23"/>
      <c r="C36" s="25" t="s">
        <v>259</v>
      </c>
      <c r="D36" s="65">
        <f>SUM(D27:D35)</f>
        <v>82</v>
      </c>
      <c r="E36" s="65"/>
      <c r="F36" s="65"/>
      <c r="G36" s="65"/>
      <c r="H36" s="65"/>
      <c r="I36" s="65"/>
      <c r="J36" s="65"/>
      <c r="K36" s="65"/>
      <c r="L36" s="65"/>
      <c r="M36" s="65"/>
      <c r="N36" s="25"/>
      <c r="O36" s="23"/>
      <c r="P36" s="23"/>
      <c r="Q36" s="23"/>
      <c r="R36" s="23"/>
      <c r="S36" s="23"/>
      <c r="T36" s="23"/>
      <c r="U36" s="23"/>
    </row>
    <row r="37" spans="1:13" s="14" customFormat="1" ht="19.5" customHeight="1">
      <c r="A37" s="79" t="s">
        <v>258</v>
      </c>
      <c r="B37" s="79"/>
      <c r="C37" s="79"/>
      <c r="D37" s="18">
        <f>SUM(D23+D36)</f>
        <v>290</v>
      </c>
      <c r="E37" s="18"/>
      <c r="F37" s="18"/>
      <c r="G37" s="18"/>
      <c r="H37" s="18"/>
      <c r="I37" s="18"/>
      <c r="J37" s="18"/>
      <c r="K37" s="18"/>
      <c r="L37" s="18"/>
      <c r="M37" s="18"/>
    </row>
    <row r="38" ht="19.5" customHeight="1">
      <c r="B38" s="3" t="s">
        <v>172</v>
      </c>
    </row>
  </sheetData>
  <sheetProtection/>
  <mergeCells count="1">
    <mergeCell ref="A37:C3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Soboń</dc:creator>
  <cp:keywords/>
  <dc:description/>
  <cp:lastModifiedBy>Karolina Mąkal</cp:lastModifiedBy>
  <cp:lastPrinted>2013-12-20T12:53:29Z</cp:lastPrinted>
  <dcterms:created xsi:type="dcterms:W3CDTF">2010-11-16T11:04:53Z</dcterms:created>
  <dcterms:modified xsi:type="dcterms:W3CDTF">2014-12-15T14:42:03Z</dcterms:modified>
  <cp:category/>
  <cp:version/>
  <cp:contentType/>
  <cp:contentStatus/>
  <cp:revision>1</cp:revision>
</cp:coreProperties>
</file>