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rkusz1" sheetId="1" r:id="rId1"/>
  </sheets>
  <definedNames>
    <definedName name="_xlnm.Print_Area" localSheetId="0">'Arkusz1'!$A$2:$E$44</definedName>
  </definedNames>
  <calcPr fullCalcOnLoad="1"/>
</workbook>
</file>

<file path=xl/sharedStrings.xml><?xml version="1.0" encoding="utf-8"?>
<sst xmlns="http://schemas.openxmlformats.org/spreadsheetml/2006/main" count="58" uniqueCount="54">
  <si>
    <t>Lp.</t>
  </si>
  <si>
    <t>Razem netto</t>
  </si>
  <si>
    <t>Razem brutto</t>
  </si>
  <si>
    <t>Podatek VAT 8 %</t>
  </si>
  <si>
    <t>Gatunek</t>
  </si>
  <si>
    <t>Ilość [szt.]</t>
  </si>
  <si>
    <t>Drzewa</t>
  </si>
  <si>
    <t>Krzewy</t>
  </si>
  <si>
    <t>śliwa wiśniowa</t>
  </si>
  <si>
    <t>jarząb szwedzki</t>
  </si>
  <si>
    <t>Wartość netto [zł]</t>
  </si>
  <si>
    <t>głóg dwuszyjkowy</t>
  </si>
  <si>
    <t>klon zwyczajny</t>
  </si>
  <si>
    <t>Cena        netto [zł]</t>
  </si>
  <si>
    <t>CZĘŚĆ II</t>
  </si>
  <si>
    <t>Szacunkowa wycena inwestorska – wykonanie nasadzeń drzew i krzewów</t>
  </si>
  <si>
    <t>lipa drobnolistna</t>
  </si>
  <si>
    <t>klon kulisty</t>
  </si>
  <si>
    <t>grab kolumnowy</t>
  </si>
  <si>
    <t>Pielęgnacja drzew nasadzonych w poprzednich latach</t>
  </si>
  <si>
    <t>Tabela A</t>
  </si>
  <si>
    <t>Tabela B</t>
  </si>
  <si>
    <t>Zabiegi pielęgnacyjne stosowane przy rośliności wysokiej</t>
  </si>
  <si>
    <t>Wartość całkowita netto [zł]</t>
  </si>
  <si>
    <t>Stawka</t>
  </si>
  <si>
    <t>Podatek VAT</t>
  </si>
  <si>
    <t>Wartość całkowita brutto [zł]</t>
  </si>
  <si>
    <t xml:space="preserve">TABELA A </t>
  </si>
  <si>
    <t>8 %</t>
  </si>
  <si>
    <t xml:space="preserve">TABELA B </t>
  </si>
  <si>
    <t>RAZEM</t>
  </si>
  <si>
    <t>CAŁKOWITA WARTOSĆ ZAMÓWIENIA - CZĘŚĆ II</t>
  </si>
  <si>
    <t>jabłoń</t>
  </si>
  <si>
    <t>kasztanowiec zwyczajny</t>
  </si>
  <si>
    <t>sosna zwyczajna</t>
  </si>
  <si>
    <t>Berberys Thunbergii  wys. 60 cm</t>
  </si>
  <si>
    <t xml:space="preserve">Żarnowiec ‘Boskop Ruby’ </t>
  </si>
  <si>
    <t xml:space="preserve">Forsycja pośrednia ‘Goldzauber’ </t>
  </si>
  <si>
    <t xml:space="preserve">Pigwowiec pośredni ‘Nicoline’  </t>
  </si>
  <si>
    <t xml:space="preserve">Ognik szkarłatny ‘Red Column’  </t>
  </si>
  <si>
    <t>Werbena patagońska ‘ Verbena bonarensis'</t>
  </si>
  <si>
    <t xml:space="preserve">Pięciornik krzewiasty ‘Red Ice’ </t>
  </si>
  <si>
    <t xml:space="preserve">Winobluszcz pięciolistkowy </t>
  </si>
  <si>
    <t xml:space="preserve">Rosa Rugosa ‘Hansa’ </t>
  </si>
  <si>
    <t xml:space="preserve">lipa Tilia  brabant </t>
  </si>
  <si>
    <t xml:space="preserve">jesion wyniosły </t>
  </si>
  <si>
    <t>jesion  pensylwański</t>
  </si>
  <si>
    <t>lipa drobnolistna obwód 18 cm</t>
  </si>
  <si>
    <t>dąb szypułkowy obwód 20 cm</t>
  </si>
  <si>
    <t>buk zwyczajny obwód 20 cm</t>
  </si>
  <si>
    <t xml:space="preserve">Perowskia łobodolistna – Perovskia ‘Blue Spire’ </t>
  </si>
  <si>
    <t>jesion wyniosły obwód 20 cm</t>
  </si>
  <si>
    <t>Załącznik nr 11B do SIWZ</t>
  </si>
  <si>
    <t>Zakres prac - określony został w Opisie przedmitu zamówienia oraz we Wzorze umowy stanowiące załączniki do SIWZ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</si>
</sst>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#,##0.00\ &quot;zł&quot;"/>
    <numFmt numFmtId="172" formatCode="0.0"/>
    <numFmt numFmtId="173" formatCode="#,##0.0"/>
    <numFmt numFmtId="174" formatCode="0.000"/>
    <numFmt numFmtId="175" formatCode="0.0000"/>
    <numFmt numFmtId="176" formatCode="#,##0.000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2" fontId="27" fillId="0" borderId="0" xfId="0" applyNumberFormat="1" applyFont="1" applyBorder="1" applyAlignment="1">
      <alignment horizontal="center" vertical="center" wrapText="1"/>
    </xf>
    <xf numFmtId="2" fontId="10" fillId="33" borderId="0" xfId="0" applyNumberFormat="1" applyFont="1" applyFill="1" applyBorder="1" applyAlignment="1">
      <alignment horizontal="center" vertical="center" wrapText="1"/>
    </xf>
    <xf numFmtId="2" fontId="27" fillId="33" borderId="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 applyBorder="1" applyAlignment="1">
      <alignment vertical="center" wrapText="1"/>
    </xf>
    <xf numFmtId="3" fontId="27" fillId="0" borderId="0" xfId="0" applyNumberFormat="1" applyFont="1" applyAlignment="1">
      <alignment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4" fontId="42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justify" vertical="top" wrapText="1"/>
    </xf>
    <xf numFmtId="0" fontId="4" fillId="0" borderId="0" xfId="0" applyFont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vertical="center" wrapText="1"/>
    </xf>
    <xf numFmtId="2" fontId="6" fillId="0" borderId="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9" fontId="8" fillId="0" borderId="0" xfId="0" applyNumberFormat="1" applyFont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9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4" fontId="5" fillId="0" borderId="11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right" vertical="center"/>
    </xf>
    <xf numFmtId="2" fontId="7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2" fontId="4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2" fontId="5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vertical="center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2" fontId="5" fillId="0" borderId="11" xfId="0" applyNumberFormat="1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left" vertical="center" wrapText="1"/>
    </xf>
    <xf numFmtId="0" fontId="5" fillId="0" borderId="14" xfId="0" applyFont="1" applyBorder="1" applyAlignment="1">
      <alignment horizontal="left" wrapText="1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2" fontId="6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workbookViewId="0" topLeftCell="A1">
      <selection activeCell="A4" sqref="A4:E4"/>
    </sheetView>
  </sheetViews>
  <sheetFormatPr defaultColWidth="9.140625" defaultRowHeight="12.75"/>
  <cols>
    <col min="1" max="1" width="4.28125" style="1" customWidth="1"/>
    <col min="2" max="2" width="37.7109375" style="1" customWidth="1"/>
    <col min="3" max="3" width="12.28125" style="1" customWidth="1"/>
    <col min="4" max="4" width="12.7109375" style="1" customWidth="1"/>
    <col min="5" max="5" width="12.28125" style="1" customWidth="1"/>
    <col min="6" max="6" width="17.57421875" style="1" customWidth="1"/>
    <col min="7" max="7" width="9.140625" style="2" customWidth="1"/>
    <col min="8" max="8" width="19.421875" style="1" customWidth="1"/>
    <col min="9" max="9" width="9.140625" style="1" customWidth="1"/>
    <col min="10" max="13" width="9.140625" style="2" customWidth="1"/>
    <col min="14" max="16384" width="9.140625" style="1" customWidth="1"/>
  </cols>
  <sheetData>
    <row r="1" ht="15">
      <c r="D1" s="58" t="s">
        <v>52</v>
      </c>
    </row>
    <row r="2" spans="1:6" ht="16.5" customHeight="1">
      <c r="A2" s="70" t="s">
        <v>14</v>
      </c>
      <c r="B2" s="71"/>
      <c r="C2" s="71"/>
      <c r="D2" s="71"/>
      <c r="E2" s="71"/>
      <c r="F2" s="13"/>
    </row>
    <row r="3" spans="1:6" ht="24" customHeight="1">
      <c r="A3" s="11"/>
      <c r="B3" s="14" t="s">
        <v>20</v>
      </c>
      <c r="C3" s="12"/>
      <c r="D3" s="12"/>
      <c r="E3" s="12"/>
      <c r="F3" s="12"/>
    </row>
    <row r="4" spans="1:13" s="6" customFormat="1" ht="24" customHeight="1">
      <c r="A4" s="72" t="s">
        <v>15</v>
      </c>
      <c r="B4" s="73"/>
      <c r="C4" s="73"/>
      <c r="D4" s="73"/>
      <c r="E4" s="73"/>
      <c r="F4" s="15"/>
      <c r="G4" s="7"/>
      <c r="J4" s="7"/>
      <c r="K4" s="7"/>
      <c r="L4" s="3"/>
      <c r="M4" s="7"/>
    </row>
    <row r="5" spans="1:13" s="6" customFormat="1" ht="33" customHeight="1">
      <c r="A5" s="16" t="s">
        <v>0</v>
      </c>
      <c r="B5" s="17" t="s">
        <v>4</v>
      </c>
      <c r="C5" s="16" t="s">
        <v>5</v>
      </c>
      <c r="D5" s="18" t="s">
        <v>13</v>
      </c>
      <c r="E5" s="16" t="s">
        <v>10</v>
      </c>
      <c r="F5" s="19"/>
      <c r="G5" s="7"/>
      <c r="J5" s="7"/>
      <c r="K5" s="7"/>
      <c r="L5" s="3"/>
      <c r="M5" s="7"/>
    </row>
    <row r="6" spans="1:14" s="6" customFormat="1" ht="18.75" customHeight="1">
      <c r="A6" s="77" t="s">
        <v>6</v>
      </c>
      <c r="B6" s="78"/>
      <c r="C6" s="78"/>
      <c r="D6" s="78"/>
      <c r="E6" s="79"/>
      <c r="F6" s="19"/>
      <c r="G6" s="7"/>
      <c r="J6" s="7"/>
      <c r="K6" s="7"/>
      <c r="L6" s="3"/>
      <c r="M6" s="7"/>
      <c r="N6" s="8"/>
    </row>
    <row r="7" spans="1:13" s="6" customFormat="1" ht="18.75" customHeight="1">
      <c r="A7" s="20">
        <v>1</v>
      </c>
      <c r="B7" s="21" t="s">
        <v>44</v>
      </c>
      <c r="C7" s="22">
        <v>65</v>
      </c>
      <c r="D7" s="23"/>
      <c r="E7" s="23">
        <f aca="true" t="shared" si="0" ref="E7:E23">C7*D7</f>
        <v>0</v>
      </c>
      <c r="F7" s="19"/>
      <c r="G7" s="9"/>
      <c r="J7" s="7"/>
      <c r="K7" s="4"/>
      <c r="L7" s="3"/>
      <c r="M7" s="7"/>
    </row>
    <row r="8" spans="1:13" s="6" customFormat="1" ht="18.75" customHeight="1">
      <c r="A8" s="20">
        <v>2</v>
      </c>
      <c r="B8" s="24" t="s">
        <v>16</v>
      </c>
      <c r="C8" s="22">
        <v>30</v>
      </c>
      <c r="D8" s="23"/>
      <c r="E8" s="23">
        <f>C8*D8</f>
        <v>0</v>
      </c>
      <c r="F8" s="19"/>
      <c r="G8" s="9"/>
      <c r="J8" s="7"/>
      <c r="K8" s="4"/>
      <c r="L8" s="3"/>
      <c r="M8" s="7"/>
    </row>
    <row r="9" spans="1:13" s="6" customFormat="1" ht="18.75" customHeight="1">
      <c r="A9" s="20">
        <v>3</v>
      </c>
      <c r="B9" s="24" t="s">
        <v>17</v>
      </c>
      <c r="C9" s="22">
        <v>10</v>
      </c>
      <c r="D9" s="23"/>
      <c r="E9" s="23">
        <f t="shared" si="0"/>
        <v>0</v>
      </c>
      <c r="F9" s="19"/>
      <c r="G9" s="9"/>
      <c r="J9" s="7"/>
      <c r="K9" s="4"/>
      <c r="L9" s="3"/>
      <c r="M9" s="7"/>
    </row>
    <row r="10" spans="1:13" s="6" customFormat="1" ht="18.75" customHeight="1">
      <c r="A10" s="20">
        <v>4</v>
      </c>
      <c r="B10" s="24" t="s">
        <v>12</v>
      </c>
      <c r="C10" s="22">
        <v>30</v>
      </c>
      <c r="D10" s="25"/>
      <c r="E10" s="23">
        <f t="shared" si="0"/>
        <v>0</v>
      </c>
      <c r="F10" s="19"/>
      <c r="G10" s="9"/>
      <c r="J10" s="7"/>
      <c r="K10" s="4"/>
      <c r="L10" s="3"/>
      <c r="M10" s="7"/>
    </row>
    <row r="11" spans="1:13" s="6" customFormat="1" ht="18.75" customHeight="1">
      <c r="A11" s="20">
        <v>5</v>
      </c>
      <c r="B11" s="24" t="s">
        <v>11</v>
      </c>
      <c r="C11" s="22">
        <v>10</v>
      </c>
      <c r="D11" s="25"/>
      <c r="E11" s="23">
        <f t="shared" si="0"/>
        <v>0</v>
      </c>
      <c r="F11" s="19"/>
      <c r="G11" s="9"/>
      <c r="J11" s="7"/>
      <c r="K11" s="4"/>
      <c r="L11" s="3"/>
      <c r="M11" s="7"/>
    </row>
    <row r="12" spans="1:13" s="6" customFormat="1" ht="18.75" customHeight="1">
      <c r="A12" s="20">
        <v>6</v>
      </c>
      <c r="B12" s="24" t="s">
        <v>8</v>
      </c>
      <c r="C12" s="22">
        <v>20</v>
      </c>
      <c r="D12" s="25"/>
      <c r="E12" s="23">
        <f t="shared" si="0"/>
        <v>0</v>
      </c>
      <c r="F12" s="19"/>
      <c r="G12" s="9"/>
      <c r="J12" s="7"/>
      <c r="K12" s="5"/>
      <c r="L12" s="3"/>
      <c r="M12" s="7"/>
    </row>
    <row r="13" spans="1:13" s="6" customFormat="1" ht="18.75" customHeight="1">
      <c r="A13" s="20">
        <v>7</v>
      </c>
      <c r="B13" s="24" t="s">
        <v>33</v>
      </c>
      <c r="C13" s="22">
        <v>10</v>
      </c>
      <c r="D13" s="26"/>
      <c r="E13" s="23">
        <f t="shared" si="0"/>
        <v>0</v>
      </c>
      <c r="F13" s="19"/>
      <c r="G13" s="9"/>
      <c r="J13" s="7"/>
      <c r="K13" s="5"/>
      <c r="L13" s="3"/>
      <c r="M13" s="7"/>
    </row>
    <row r="14" spans="1:13" s="6" customFormat="1" ht="18.75" customHeight="1">
      <c r="A14" s="20">
        <v>8</v>
      </c>
      <c r="B14" s="24" t="s">
        <v>34</v>
      </c>
      <c r="C14" s="22">
        <v>4</v>
      </c>
      <c r="D14" s="26"/>
      <c r="E14" s="23">
        <f t="shared" si="0"/>
        <v>0</v>
      </c>
      <c r="F14" s="19"/>
      <c r="G14" s="9"/>
      <c r="J14" s="7"/>
      <c r="K14" s="5"/>
      <c r="L14" s="3"/>
      <c r="M14" s="7"/>
    </row>
    <row r="15" spans="1:13" s="6" customFormat="1" ht="18.75" customHeight="1">
      <c r="A15" s="20">
        <v>9</v>
      </c>
      <c r="B15" s="24" t="s">
        <v>18</v>
      </c>
      <c r="C15" s="22">
        <v>10</v>
      </c>
      <c r="D15" s="26"/>
      <c r="E15" s="23">
        <f t="shared" si="0"/>
        <v>0</v>
      </c>
      <c r="F15" s="19"/>
      <c r="G15" s="9"/>
      <c r="J15" s="7"/>
      <c r="K15" s="5"/>
      <c r="L15" s="3"/>
      <c r="M15" s="7"/>
    </row>
    <row r="16" spans="1:13" s="6" customFormat="1" ht="18.75" customHeight="1">
      <c r="A16" s="20">
        <v>10</v>
      </c>
      <c r="B16" s="27" t="s">
        <v>32</v>
      </c>
      <c r="C16" s="28">
        <v>20</v>
      </c>
      <c r="D16" s="26"/>
      <c r="E16" s="29">
        <f t="shared" si="0"/>
        <v>0</v>
      </c>
      <c r="F16" s="19"/>
      <c r="G16" s="9"/>
      <c r="J16" s="7"/>
      <c r="K16" s="5"/>
      <c r="L16" s="3"/>
      <c r="M16" s="7"/>
    </row>
    <row r="17" spans="1:13" s="6" customFormat="1" ht="18.75" customHeight="1">
      <c r="A17" s="20">
        <v>11</v>
      </c>
      <c r="B17" s="27" t="s">
        <v>46</v>
      </c>
      <c r="C17" s="28">
        <v>4</v>
      </c>
      <c r="D17" s="26"/>
      <c r="E17" s="29">
        <f t="shared" si="0"/>
        <v>0</v>
      </c>
      <c r="F17" s="19"/>
      <c r="G17" s="9"/>
      <c r="J17" s="7"/>
      <c r="K17" s="5"/>
      <c r="L17" s="3"/>
      <c r="M17" s="7"/>
    </row>
    <row r="18" spans="1:13" s="6" customFormat="1" ht="18.75" customHeight="1">
      <c r="A18" s="20">
        <v>12</v>
      </c>
      <c r="B18" s="27" t="s">
        <v>45</v>
      </c>
      <c r="C18" s="28">
        <v>4</v>
      </c>
      <c r="D18" s="26"/>
      <c r="E18" s="29">
        <f t="shared" si="0"/>
        <v>0</v>
      </c>
      <c r="F18" s="19"/>
      <c r="G18" s="9"/>
      <c r="J18" s="7"/>
      <c r="K18" s="5"/>
      <c r="L18" s="3"/>
      <c r="M18" s="7"/>
    </row>
    <row r="19" spans="1:13" s="6" customFormat="1" ht="18.75" customHeight="1">
      <c r="A19" s="20">
        <v>13</v>
      </c>
      <c r="B19" s="24" t="s">
        <v>9</v>
      </c>
      <c r="C19" s="22">
        <v>10</v>
      </c>
      <c r="D19" s="26"/>
      <c r="E19" s="23">
        <f>C19*D19</f>
        <v>0</v>
      </c>
      <c r="F19" s="19"/>
      <c r="G19" s="9"/>
      <c r="J19" s="7"/>
      <c r="K19" s="5"/>
      <c r="L19" s="3"/>
      <c r="M19" s="7"/>
    </row>
    <row r="20" spans="1:13" s="6" customFormat="1" ht="18.75" customHeight="1">
      <c r="A20" s="20">
        <v>14</v>
      </c>
      <c r="B20" s="27" t="s">
        <v>47</v>
      </c>
      <c r="C20" s="28">
        <v>3</v>
      </c>
      <c r="D20" s="26"/>
      <c r="E20" s="29">
        <f>C20*D20</f>
        <v>0</v>
      </c>
      <c r="F20" s="19"/>
      <c r="G20" s="9"/>
      <c r="J20" s="7"/>
      <c r="K20" s="5"/>
      <c r="L20" s="3"/>
      <c r="M20" s="7"/>
    </row>
    <row r="21" spans="1:13" s="6" customFormat="1" ht="18.75" customHeight="1">
      <c r="A21" s="20">
        <v>15</v>
      </c>
      <c r="B21" s="27" t="s">
        <v>51</v>
      </c>
      <c r="C21" s="28">
        <v>5</v>
      </c>
      <c r="D21" s="26"/>
      <c r="E21" s="29">
        <f>C21*D21</f>
        <v>0</v>
      </c>
      <c r="F21" s="19"/>
      <c r="G21" s="9"/>
      <c r="J21" s="7"/>
      <c r="K21" s="5"/>
      <c r="L21" s="3"/>
      <c r="M21" s="7"/>
    </row>
    <row r="22" spans="1:13" s="6" customFormat="1" ht="18.75" customHeight="1">
      <c r="A22" s="20">
        <v>16</v>
      </c>
      <c r="B22" s="27" t="s">
        <v>49</v>
      </c>
      <c r="C22" s="28">
        <v>10</v>
      </c>
      <c r="D22" s="26"/>
      <c r="E22" s="29">
        <f>C22*D22</f>
        <v>0</v>
      </c>
      <c r="F22" s="19"/>
      <c r="G22" s="9"/>
      <c r="J22" s="7"/>
      <c r="K22" s="5"/>
      <c r="L22" s="3"/>
      <c r="M22" s="7"/>
    </row>
    <row r="23" spans="1:13" s="6" customFormat="1" ht="18.75" customHeight="1">
      <c r="A23" s="20">
        <v>17</v>
      </c>
      <c r="B23" s="27" t="s">
        <v>48</v>
      </c>
      <c r="C23" s="28">
        <v>5</v>
      </c>
      <c r="D23" s="26"/>
      <c r="E23" s="29">
        <f t="shared" si="0"/>
        <v>0</v>
      </c>
      <c r="F23" s="19"/>
      <c r="G23" s="9"/>
      <c r="J23" s="7"/>
      <c r="K23" s="5"/>
      <c r="L23" s="3"/>
      <c r="M23" s="7"/>
    </row>
    <row r="24" spans="1:13" s="6" customFormat="1" ht="18.75" customHeight="1">
      <c r="A24" s="74" t="s">
        <v>7</v>
      </c>
      <c r="B24" s="75"/>
      <c r="C24" s="75"/>
      <c r="D24" s="75"/>
      <c r="E24" s="76"/>
      <c r="F24" s="19"/>
      <c r="G24" s="7"/>
      <c r="J24" s="7"/>
      <c r="K24" s="5"/>
      <c r="L24" s="3"/>
      <c r="M24" s="7"/>
    </row>
    <row r="25" spans="1:13" s="6" customFormat="1" ht="18.75" customHeight="1">
      <c r="A25" s="20">
        <v>1</v>
      </c>
      <c r="B25" s="30" t="s">
        <v>43</v>
      </c>
      <c r="C25" s="31">
        <v>95</v>
      </c>
      <c r="D25" s="32"/>
      <c r="E25" s="33">
        <f aca="true" t="shared" si="1" ref="E25:E34">C25*D25</f>
        <v>0</v>
      </c>
      <c r="F25" s="19"/>
      <c r="G25" s="7"/>
      <c r="J25" s="7"/>
      <c r="K25" s="5"/>
      <c r="L25" s="3"/>
      <c r="M25" s="7"/>
    </row>
    <row r="26" spans="1:13" s="6" customFormat="1" ht="18.75" customHeight="1">
      <c r="A26" s="20">
        <v>2</v>
      </c>
      <c r="B26" s="30" t="s">
        <v>42</v>
      </c>
      <c r="C26" s="31">
        <v>24</v>
      </c>
      <c r="D26" s="32"/>
      <c r="E26" s="33">
        <f t="shared" si="1"/>
        <v>0</v>
      </c>
      <c r="F26" s="19"/>
      <c r="G26" s="7"/>
      <c r="J26" s="7"/>
      <c r="K26" s="5"/>
      <c r="L26" s="3"/>
      <c r="M26" s="7"/>
    </row>
    <row r="27" spans="1:13" s="6" customFormat="1" ht="18.75" customHeight="1">
      <c r="A27" s="20">
        <v>3</v>
      </c>
      <c r="B27" s="30" t="s">
        <v>41</v>
      </c>
      <c r="C27" s="31">
        <v>77</v>
      </c>
      <c r="D27" s="32"/>
      <c r="E27" s="33">
        <f t="shared" si="1"/>
        <v>0</v>
      </c>
      <c r="F27" s="19"/>
      <c r="G27" s="7"/>
      <c r="J27" s="7"/>
      <c r="K27" s="5"/>
      <c r="L27" s="3"/>
      <c r="M27" s="7"/>
    </row>
    <row r="28" spans="1:13" s="6" customFormat="1" ht="18.75" customHeight="1">
      <c r="A28" s="20">
        <v>4</v>
      </c>
      <c r="B28" s="30" t="s">
        <v>50</v>
      </c>
      <c r="C28" s="31">
        <v>200</v>
      </c>
      <c r="D28" s="32"/>
      <c r="E28" s="33">
        <f t="shared" si="1"/>
        <v>0</v>
      </c>
      <c r="F28" s="19"/>
      <c r="G28" s="7"/>
      <c r="J28" s="7"/>
      <c r="K28" s="5"/>
      <c r="L28" s="3"/>
      <c r="M28" s="7"/>
    </row>
    <row r="29" spans="1:13" s="6" customFormat="1" ht="18.75" customHeight="1">
      <c r="A29" s="20">
        <v>5</v>
      </c>
      <c r="B29" s="30" t="s">
        <v>40</v>
      </c>
      <c r="C29" s="31">
        <v>60</v>
      </c>
      <c r="D29" s="32"/>
      <c r="E29" s="33">
        <f t="shared" si="1"/>
        <v>0</v>
      </c>
      <c r="F29" s="19"/>
      <c r="G29" s="7"/>
      <c r="J29" s="7"/>
      <c r="K29" s="5"/>
      <c r="L29" s="3"/>
      <c r="M29" s="7"/>
    </row>
    <row r="30" spans="1:13" s="6" customFormat="1" ht="18.75" customHeight="1">
      <c r="A30" s="20">
        <v>6</v>
      </c>
      <c r="B30" s="30" t="s">
        <v>39</v>
      </c>
      <c r="C30" s="31">
        <v>400</v>
      </c>
      <c r="D30" s="32"/>
      <c r="E30" s="33">
        <f t="shared" si="1"/>
        <v>0</v>
      </c>
      <c r="F30" s="19"/>
      <c r="G30" s="7"/>
      <c r="J30" s="7"/>
      <c r="K30" s="5"/>
      <c r="L30" s="3"/>
      <c r="M30" s="7"/>
    </row>
    <row r="31" spans="1:13" s="6" customFormat="1" ht="18.75" customHeight="1">
      <c r="A31" s="20">
        <v>7</v>
      </c>
      <c r="B31" s="30" t="s">
        <v>38</v>
      </c>
      <c r="C31" s="31">
        <v>400</v>
      </c>
      <c r="D31" s="32"/>
      <c r="E31" s="33">
        <f t="shared" si="1"/>
        <v>0</v>
      </c>
      <c r="F31" s="19"/>
      <c r="G31" s="7"/>
      <c r="J31" s="7"/>
      <c r="K31" s="5"/>
      <c r="L31" s="3"/>
      <c r="M31" s="7"/>
    </row>
    <row r="32" spans="1:13" s="6" customFormat="1" ht="18.75" customHeight="1">
      <c r="A32" s="20">
        <v>8</v>
      </c>
      <c r="B32" s="30" t="s">
        <v>37</v>
      </c>
      <c r="C32" s="31">
        <v>150</v>
      </c>
      <c r="D32" s="32"/>
      <c r="E32" s="33">
        <f t="shared" si="1"/>
        <v>0</v>
      </c>
      <c r="F32" s="19"/>
      <c r="G32" s="7"/>
      <c r="J32" s="7"/>
      <c r="K32" s="5"/>
      <c r="L32" s="3"/>
      <c r="M32" s="7"/>
    </row>
    <row r="33" spans="1:13" s="6" customFormat="1" ht="18.75" customHeight="1">
      <c r="A33" s="20">
        <v>9</v>
      </c>
      <c r="B33" s="30" t="s">
        <v>36</v>
      </c>
      <c r="C33" s="31">
        <v>20</v>
      </c>
      <c r="D33" s="32"/>
      <c r="E33" s="33">
        <f t="shared" si="1"/>
        <v>0</v>
      </c>
      <c r="F33" s="19"/>
      <c r="G33" s="7"/>
      <c r="J33" s="7"/>
      <c r="K33" s="5"/>
      <c r="L33" s="3"/>
      <c r="M33" s="7"/>
    </row>
    <row r="34" spans="1:13" s="6" customFormat="1" ht="18.75" customHeight="1">
      <c r="A34" s="20">
        <v>10</v>
      </c>
      <c r="B34" s="21" t="s">
        <v>35</v>
      </c>
      <c r="C34" s="31">
        <v>500</v>
      </c>
      <c r="D34" s="32"/>
      <c r="E34" s="33">
        <f t="shared" si="1"/>
        <v>0</v>
      </c>
      <c r="F34" s="19"/>
      <c r="G34" s="7"/>
      <c r="J34" s="7"/>
      <c r="K34" s="5"/>
      <c r="L34" s="3"/>
      <c r="M34" s="7"/>
    </row>
    <row r="35" spans="1:13" s="6" customFormat="1" ht="18" customHeight="1">
      <c r="A35" s="34"/>
      <c r="B35" s="35"/>
      <c r="C35" s="67" t="s">
        <v>1</v>
      </c>
      <c r="D35" s="64"/>
      <c r="E35" s="36">
        <f>SUM(E7:E34)</f>
        <v>0</v>
      </c>
      <c r="F35" s="19"/>
      <c r="G35" s="7"/>
      <c r="J35" s="7"/>
      <c r="K35" s="7"/>
      <c r="L35" s="7"/>
      <c r="M35" s="7"/>
    </row>
    <row r="36" spans="1:13" s="6" customFormat="1" ht="18" customHeight="1">
      <c r="A36" s="37"/>
      <c r="B36" s="38"/>
      <c r="C36" s="64" t="s">
        <v>3</v>
      </c>
      <c r="D36" s="64"/>
      <c r="E36" s="36">
        <f>E35*0.08</f>
        <v>0</v>
      </c>
      <c r="F36" s="19"/>
      <c r="G36" s="7"/>
      <c r="J36" s="7"/>
      <c r="K36" s="7"/>
      <c r="L36" s="7"/>
      <c r="M36" s="7"/>
    </row>
    <row r="37" spans="1:13" s="6" customFormat="1" ht="18" customHeight="1">
      <c r="A37" s="37"/>
      <c r="B37" s="37"/>
      <c r="C37" s="64" t="s">
        <v>2</v>
      </c>
      <c r="D37" s="64"/>
      <c r="E37" s="39">
        <f>E35+E36</f>
        <v>0</v>
      </c>
      <c r="F37" s="38">
        <v>0.08</v>
      </c>
      <c r="G37" s="7"/>
      <c r="J37" s="7"/>
      <c r="K37" s="7"/>
      <c r="L37" s="7"/>
      <c r="M37" s="7"/>
    </row>
    <row r="38" spans="1:6" ht="21.75" customHeight="1">
      <c r="A38" s="40"/>
      <c r="B38" s="40"/>
      <c r="C38" s="41"/>
      <c r="D38" s="41"/>
      <c r="E38" s="42"/>
      <c r="F38" s="43"/>
    </row>
    <row r="39" spans="1:6" ht="21.75" customHeight="1">
      <c r="A39" s="44"/>
      <c r="B39" s="65" t="s">
        <v>21</v>
      </c>
      <c r="C39" s="66"/>
      <c r="D39" s="66"/>
      <c r="E39" s="66"/>
      <c r="F39" s="46"/>
    </row>
    <row r="40" spans="1:6" ht="33" customHeight="1">
      <c r="A40" s="69" t="s">
        <v>22</v>
      </c>
      <c r="B40" s="69"/>
      <c r="C40" s="45"/>
      <c r="D40" s="45"/>
      <c r="E40" s="45"/>
      <c r="F40" s="46"/>
    </row>
    <row r="41" spans="1:6" ht="31.5" customHeight="1">
      <c r="A41" s="47">
        <v>1</v>
      </c>
      <c r="B41" s="27" t="s">
        <v>19</v>
      </c>
      <c r="C41" s="47">
        <v>285</v>
      </c>
      <c r="D41" s="47"/>
      <c r="E41" s="48">
        <f>C41*D41</f>
        <v>0</v>
      </c>
      <c r="F41" s="49"/>
    </row>
    <row r="42" spans="1:6" ht="21.75" customHeight="1">
      <c r="A42" s="50"/>
      <c r="B42" s="51"/>
      <c r="C42" s="67" t="s">
        <v>1</v>
      </c>
      <c r="D42" s="67"/>
      <c r="E42" s="52">
        <f>SUM(E41)</f>
        <v>0</v>
      </c>
      <c r="F42" s="50"/>
    </row>
    <row r="43" spans="1:6" ht="21.75" customHeight="1">
      <c r="A43" s="46"/>
      <c r="B43" s="53"/>
      <c r="C43" s="64" t="s">
        <v>3</v>
      </c>
      <c r="D43" s="64"/>
      <c r="E43" s="36">
        <f>E42*0.08</f>
        <v>0</v>
      </c>
      <c r="F43" s="46"/>
    </row>
    <row r="44" spans="1:6" ht="21.75" customHeight="1">
      <c r="A44" s="50"/>
      <c r="B44" s="51"/>
      <c r="C44" s="64" t="s">
        <v>2</v>
      </c>
      <c r="D44" s="64"/>
      <c r="E44" s="39">
        <f>E42+E43</f>
        <v>0</v>
      </c>
      <c r="F44" s="50"/>
    </row>
    <row r="45" spans="1:6" ht="21.75" customHeight="1">
      <c r="A45" s="49"/>
      <c r="B45" s="49"/>
      <c r="C45" s="49"/>
      <c r="D45" s="49"/>
      <c r="E45" s="49"/>
      <c r="F45" s="49"/>
    </row>
    <row r="46" spans="1:6" ht="21.75" customHeight="1">
      <c r="A46" s="68" t="s">
        <v>53</v>
      </c>
      <c r="B46" s="68"/>
      <c r="C46" s="68"/>
      <c r="D46" s="68"/>
      <c r="E46" s="68"/>
      <c r="F46" s="68"/>
    </row>
    <row r="47" spans="1:6" ht="15">
      <c r="A47" s="54"/>
      <c r="B47" s="55"/>
      <c r="C47" s="55"/>
      <c r="D47" s="55"/>
      <c r="E47" s="55"/>
      <c r="F47" s="55"/>
    </row>
    <row r="48" spans="1:6" ht="15">
      <c r="A48" s="61" t="s">
        <v>31</v>
      </c>
      <c r="B48" s="62"/>
      <c r="C48" s="62"/>
      <c r="D48" s="62"/>
      <c r="E48" s="62"/>
      <c r="F48" s="62"/>
    </row>
    <row r="49" spans="1:6" ht="15">
      <c r="A49" s="49"/>
      <c r="B49" s="49"/>
      <c r="C49" s="49"/>
      <c r="D49" s="49"/>
      <c r="E49" s="49"/>
      <c r="F49" s="56"/>
    </row>
    <row r="50" spans="1:6" ht="15">
      <c r="A50" s="63"/>
      <c r="B50" s="60"/>
      <c r="C50" s="64" t="s">
        <v>23</v>
      </c>
      <c r="D50" s="64" t="s">
        <v>24</v>
      </c>
      <c r="E50" s="64" t="s">
        <v>25</v>
      </c>
      <c r="F50" s="64" t="s">
        <v>26</v>
      </c>
    </row>
    <row r="51" spans="1:6" ht="15">
      <c r="A51" s="63"/>
      <c r="B51" s="60"/>
      <c r="C51" s="64"/>
      <c r="D51" s="64"/>
      <c r="E51" s="64"/>
      <c r="F51" s="64"/>
    </row>
    <row r="52" spans="1:8" ht="15">
      <c r="A52" s="63"/>
      <c r="B52" s="60"/>
      <c r="C52" s="64"/>
      <c r="D52" s="64"/>
      <c r="E52" s="64"/>
      <c r="F52" s="64"/>
      <c r="H52" s="10"/>
    </row>
    <row r="53" spans="1:8" ht="15">
      <c r="A53" s="59" t="s">
        <v>27</v>
      </c>
      <c r="B53" s="60"/>
      <c r="C53" s="33">
        <f>E35</f>
        <v>0</v>
      </c>
      <c r="D53" s="57" t="s">
        <v>28</v>
      </c>
      <c r="E53" s="33">
        <f>C53*D53</f>
        <v>0</v>
      </c>
      <c r="F53" s="33">
        <f>C53+E53</f>
        <v>0</v>
      </c>
      <c r="H53" s="10"/>
    </row>
    <row r="54" spans="1:8" ht="15">
      <c r="A54" s="59" t="s">
        <v>29</v>
      </c>
      <c r="B54" s="60"/>
      <c r="C54" s="33">
        <f>E42</f>
        <v>0</v>
      </c>
      <c r="D54" s="57" t="s">
        <v>28</v>
      </c>
      <c r="E54" s="33">
        <f>E43</f>
        <v>0</v>
      </c>
      <c r="F54" s="33">
        <f>C54+E54</f>
        <v>0</v>
      </c>
      <c r="H54" s="10"/>
    </row>
    <row r="55" spans="1:8" ht="15">
      <c r="A55" s="59" t="s">
        <v>30</v>
      </c>
      <c r="B55" s="60"/>
      <c r="C55" s="39">
        <f>SUM(C53:C54)</f>
        <v>0</v>
      </c>
      <c r="D55" s="32"/>
      <c r="E55" s="33">
        <f>SUM(E53:E54)</f>
        <v>0</v>
      </c>
      <c r="F55" s="39">
        <f>SUM(F53:F54)</f>
        <v>0</v>
      </c>
      <c r="H55" s="10"/>
    </row>
    <row r="56" spans="1:6" ht="15">
      <c r="A56" s="49"/>
      <c r="B56" s="49"/>
      <c r="C56" s="49"/>
      <c r="D56" s="49"/>
      <c r="E56" s="49"/>
      <c r="F56" s="49"/>
    </row>
    <row r="57" spans="1:6" ht="15">
      <c r="A57" s="49"/>
      <c r="B57" s="49"/>
      <c r="C57" s="49"/>
      <c r="D57" s="49"/>
      <c r="E57" s="49"/>
      <c r="F57" s="49"/>
    </row>
  </sheetData>
  <sheetProtection/>
  <mergeCells count="22">
    <mergeCell ref="A2:E2"/>
    <mergeCell ref="A4:E4"/>
    <mergeCell ref="A24:E24"/>
    <mergeCell ref="C37:D37"/>
    <mergeCell ref="C35:D35"/>
    <mergeCell ref="A6:E6"/>
    <mergeCell ref="C36:D36"/>
    <mergeCell ref="B39:E39"/>
    <mergeCell ref="C42:D42"/>
    <mergeCell ref="A53:B53"/>
    <mergeCell ref="A46:F46"/>
    <mergeCell ref="C43:D43"/>
    <mergeCell ref="C44:D44"/>
    <mergeCell ref="A40:B40"/>
    <mergeCell ref="A54:B54"/>
    <mergeCell ref="A55:B55"/>
    <mergeCell ref="A48:F48"/>
    <mergeCell ref="A50:B52"/>
    <mergeCell ref="C50:C52"/>
    <mergeCell ref="D50:D52"/>
    <mergeCell ref="E50:E52"/>
    <mergeCell ref="F50:F52"/>
  </mergeCells>
  <printOptions horizontalCentered="1"/>
  <pageMargins left="0.25" right="0.25" top="0.75" bottom="0.75" header="0.3" footer="0.3"/>
  <pageSetup firstPageNumber="1" useFirstPageNumber="1" horizontalDpi="600" verticalDpi="600" orientation="portrait" paperSize="9" r:id="rId1"/>
  <headerFooter alignWithMargins="0">
    <oddHeader>&amp;R&amp;"Times New Roman,Kursywa"&amp;9Postępowanie ZP.271.2.10.2020
Zabiegi chirurgiczne, wycinka i wykonanie nasadzeń oraz pielęgnacja drzew i roślin na terenie gminy Michałowice</oddHeader>
    <oddFooter>&amp;R&amp;"Calibri,Standardowy"&amp;11&amp;P</oddFooter>
  </headerFooter>
  <rowBreaks count="2" manualBreakCount="2">
    <brk id="33" max="4" man="1"/>
    <brk id="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Sobczyńska</dc:creator>
  <cp:keywords/>
  <dc:description/>
  <cp:lastModifiedBy>Kinga Niedźwiecka</cp:lastModifiedBy>
  <cp:lastPrinted>2020-02-06T13:25:13Z</cp:lastPrinted>
  <dcterms:created xsi:type="dcterms:W3CDTF">2011-04-01T08:16:16Z</dcterms:created>
  <dcterms:modified xsi:type="dcterms:W3CDTF">2020-03-02T11:23:39Z</dcterms:modified>
  <cp:category/>
  <cp:version/>
  <cp:contentType/>
  <cp:contentStatus/>
</cp:coreProperties>
</file>