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212" activeTab="0"/>
  </bookViews>
  <sheets>
    <sheet name="Część I" sheetId="1" r:id="rId1"/>
    <sheet name="Część II" sheetId="2" r:id="rId2"/>
    <sheet name="Część III" sheetId="3" r:id="rId3"/>
  </sheets>
  <definedNames/>
  <calcPr fullCalcOnLoad="1"/>
</workbook>
</file>

<file path=xl/sharedStrings.xml><?xml version="1.0" encoding="utf-8"?>
<sst xmlns="http://schemas.openxmlformats.org/spreadsheetml/2006/main" count="553" uniqueCount="363">
  <si>
    <t xml:space="preserve">Pierwsza kolejność </t>
  </si>
  <si>
    <t>NOWA WIEŚ</t>
  </si>
  <si>
    <t>L.P.</t>
  </si>
  <si>
    <t>NAZWA ULICY</t>
  </si>
  <si>
    <t>DŁUGOŚĆ ULICY ( M )</t>
  </si>
  <si>
    <t>KAMELSKIEGO</t>
  </si>
  <si>
    <t>WSPÓLNA (od ul. Komorowskiej do ul. Kamelskiego)</t>
  </si>
  <si>
    <t>POLNA</t>
  </si>
  <si>
    <t>ŁĄKOWA</t>
  </si>
  <si>
    <t>JESIENNA</t>
  </si>
  <si>
    <t>PIWONII</t>
  </si>
  <si>
    <t>GRANICA</t>
  </si>
  <si>
    <t>REJA</t>
  </si>
  <si>
    <t>DŁUGA</t>
  </si>
  <si>
    <t>WARSZAWSKA (od ul. Pruszkowskiej do ul. Głównej)</t>
  </si>
  <si>
    <t>JODŁOWA</t>
  </si>
  <si>
    <t>ORZECHOWA</t>
  </si>
  <si>
    <t>KOMORÓW OSIEDLE</t>
  </si>
  <si>
    <t>WIEJSKA</t>
  </si>
  <si>
    <t>KOTOŃSKIEGO</t>
  </si>
  <si>
    <t>BANKOWA</t>
  </si>
  <si>
    <t>KOLEJOWA (od granic z Pruszkowem do ul. Ogrodowej)</t>
  </si>
  <si>
    <t>ŻWIROWA (od ul. Kolejowej do ul. Komorowskiej)</t>
  </si>
  <si>
    <t>IRENY</t>
  </si>
  <si>
    <t>3 MAJA</t>
  </si>
  <si>
    <t>HARCERSKA</t>
  </si>
  <si>
    <t>OKRĘŻNA (od ul. Norwida do ul. Długiej)</t>
  </si>
  <si>
    <t>NADARZYŃSKA</t>
  </si>
  <si>
    <t>NOWOWIEJSKA</t>
  </si>
  <si>
    <t>SIENKIEWICZA</t>
  </si>
  <si>
    <t>PRUSA</t>
  </si>
  <si>
    <t>RYSZARDA</t>
  </si>
  <si>
    <t>TURKUSOWA</t>
  </si>
  <si>
    <t>BERYLOWA</t>
  </si>
  <si>
    <t>BURSZTYNOWA</t>
  </si>
  <si>
    <t xml:space="preserve">KASZTANOWA (od ul. Pęcickiej do Al. Starych Lip) </t>
  </si>
  <si>
    <t>MAZURSKA</t>
  </si>
  <si>
    <t>OGRODOWA</t>
  </si>
  <si>
    <t>RUBINOWA</t>
  </si>
  <si>
    <t>PĘCICE MAŁE , SUCHY LAS</t>
  </si>
  <si>
    <t>DZIKA</t>
  </si>
  <si>
    <t>KAMIEŃ POLNY</t>
  </si>
  <si>
    <t>LEŚNA (od ul. Komorowskiej do ul. Kamień Polny)</t>
  </si>
  <si>
    <t>SKOWRONKÓW (od ul. Kamień Polny do ul. Dzikiej</t>
  </si>
  <si>
    <t>KOMORÓW WIEŚ</t>
  </si>
  <si>
    <t>STARYCH LIP</t>
  </si>
  <si>
    <t>NOWRWIDA</t>
  </si>
  <si>
    <t>SŁONECZNA</t>
  </si>
  <si>
    <t>TURYSTYCZNA</t>
  </si>
  <si>
    <t>BUGAJ</t>
  </si>
  <si>
    <t>GŁÓWNA</t>
  </si>
  <si>
    <t>POLNA (od ul. Stara Droga do ul. Pod Borem)</t>
  </si>
  <si>
    <t>NAD ZALEWEM</t>
  </si>
  <si>
    <t>SOKOŁÓW</t>
  </si>
  <si>
    <t>RODZINNA (od nr 1 do ul. Sokołowskiej)</t>
  </si>
  <si>
    <t>RODZINNA (od ul. Sokołowskiej do ul. Sąsiedzkiej)</t>
  </si>
  <si>
    <t>SĄSIEDZKA</t>
  </si>
  <si>
    <t>PĘCICE</t>
  </si>
  <si>
    <t>WĄSKA (od ul. Sokołowskiej do ronda przy ul. Parkowej – kościół)</t>
  </si>
  <si>
    <t>ŹRÓDLANA (od ul. Wąskiej do SUW)</t>
  </si>
  <si>
    <t>Druga kolejność</t>
  </si>
  <si>
    <t>WSPÓLNOTY WIEJSKIEJ</t>
  </si>
  <si>
    <t>GROMADZKA</t>
  </si>
  <si>
    <t>WACŁAWA</t>
  </si>
  <si>
    <t>PIACHY</t>
  </si>
  <si>
    <t>MAJĄTEK</t>
  </si>
  <si>
    <t>AZALIOWA</t>
  </si>
  <si>
    <t>KONWALIOWA</t>
  </si>
  <si>
    <t>KROKUSOWA</t>
  </si>
  <si>
    <t>KWIATÓW POLNYCH</t>
  </si>
  <si>
    <t>TULIPANOWA</t>
  </si>
  <si>
    <t>ZAUŁEK</t>
  </si>
  <si>
    <t>SARNIA</t>
  </si>
  <si>
    <t>JAGODOWA</t>
  </si>
  <si>
    <t>CYKLISTÓW</t>
  </si>
  <si>
    <t>WSCHODNIA</t>
  </si>
  <si>
    <t>PÓŁNOCNA</t>
  </si>
  <si>
    <t>NIECAŁA</t>
  </si>
  <si>
    <t>POŁUDNIOWA</t>
  </si>
  <si>
    <t>ZACHODNIA</t>
  </si>
  <si>
    <t>MYŚLIWSKA</t>
  </si>
  <si>
    <t>KALISZANY</t>
  </si>
  <si>
    <t>OWOCOWA</t>
  </si>
  <si>
    <t>SADOWA</t>
  </si>
  <si>
    <t>RÓŻANA</t>
  </si>
  <si>
    <t>WRZOSOWA</t>
  </si>
  <si>
    <t>PAPROCI</t>
  </si>
  <si>
    <t>ZIELNA</t>
  </si>
  <si>
    <t>STAREGO DĘBU</t>
  </si>
  <si>
    <t>POLNA (od ul. Pod Borem)</t>
  </si>
  <si>
    <t>TĘCZOWA</t>
  </si>
  <si>
    <t>STARYCH SADÓW</t>
  </si>
  <si>
    <t>STARA DROGA</t>
  </si>
  <si>
    <t>POD BOREM</t>
  </si>
  <si>
    <t>MIODOWA</t>
  </si>
  <si>
    <t>RUMIANKOWA</t>
  </si>
  <si>
    <t xml:space="preserve">PĘCICE MAŁE </t>
  </si>
  <si>
    <t>KUROPATWY</t>
  </si>
  <si>
    <t>PRZEPIÓRKI</t>
  </si>
  <si>
    <t>JAŚMINOWA</t>
  </si>
  <si>
    <t>BRZOZOWA</t>
  </si>
  <si>
    <t>ZIELONA POLANA</t>
  </si>
  <si>
    <t>LEŚNA (od ul. Kamień Polny)</t>
  </si>
  <si>
    <t>BAŻANTÓW</t>
  </si>
  <si>
    <t xml:space="preserve">KS. WOŹNIAKA (od ul. Parkowej do ul. Leśnej) </t>
  </si>
  <si>
    <t>KONOPNICKIEJ</t>
  </si>
  <si>
    <t>SIKORKI</t>
  </si>
  <si>
    <t>SŁOWIKÓW</t>
  </si>
  <si>
    <t>PARKOWA (od ul. Ks. Woźniaka do lasu)</t>
  </si>
  <si>
    <t>SPORTOWA</t>
  </si>
  <si>
    <t>KRASIŃSKIEGO</t>
  </si>
  <si>
    <t>SŁOWACKIEGO</t>
  </si>
  <si>
    <t>SOBIESKIEGO</t>
  </si>
  <si>
    <t>ŻABIA</t>
  </si>
  <si>
    <t>LOTNICZA</t>
  </si>
  <si>
    <t>SOSNOWA</t>
  </si>
  <si>
    <t>KRÓTKA</t>
  </si>
  <si>
    <t>ZACISZNA</t>
  </si>
  <si>
    <t>SPOKOJNA</t>
  </si>
  <si>
    <t>AKACJOWA</t>
  </si>
  <si>
    <t>LIPOWA</t>
  </si>
  <si>
    <t>KLONOWA</t>
  </si>
  <si>
    <t>CEGLANA</t>
  </si>
  <si>
    <t>LESZCZYNOWA</t>
  </si>
  <si>
    <t>MATEJKI</t>
  </si>
  <si>
    <t>KUJAWSKA</t>
  </si>
  <si>
    <t>KURPIOWSKA</t>
  </si>
  <si>
    <t>ŚLĄSKA</t>
  </si>
  <si>
    <t>KASZUBSKA</t>
  </si>
  <si>
    <t>LUBUSKA</t>
  </si>
  <si>
    <t>PODLASKA</t>
  </si>
  <si>
    <t>SIERADZKA</t>
  </si>
  <si>
    <t>KURPIŃSKIEGO</t>
  </si>
  <si>
    <t>ZAMOJSKIEGO</t>
  </si>
  <si>
    <t>ŻEROMSKIEGO</t>
  </si>
  <si>
    <t>KREDYTOWA</t>
  </si>
  <si>
    <t>JANOWSKIEGO</t>
  </si>
  <si>
    <t>MONIUSZKI</t>
  </si>
  <si>
    <t>MIECZYSŁAWA</t>
  </si>
  <si>
    <t>AGATOWA</t>
  </si>
  <si>
    <t>TOPAZOWA</t>
  </si>
  <si>
    <t>KORALOWA</t>
  </si>
  <si>
    <t>LEŚNA</t>
  </si>
  <si>
    <t>OPALOWA</t>
  </si>
  <si>
    <t>SKORUPKI</t>
  </si>
  <si>
    <t>SZMARAGDOWA</t>
  </si>
  <si>
    <t>CHOPINA</t>
  </si>
  <si>
    <t>WALDEMARA</t>
  </si>
  <si>
    <t>JASPISOWA</t>
  </si>
  <si>
    <t>ŻWIROWA (od ul. Kolejowej do torów)</t>
  </si>
  <si>
    <t>PONIATOWSKIEGO</t>
  </si>
  <si>
    <t>GRANICKA</t>
  </si>
  <si>
    <t>PODHALAŃSKA</t>
  </si>
  <si>
    <t>SKOŚNA</t>
  </si>
  <si>
    <t>DĘBOWA</t>
  </si>
  <si>
    <t>PIASKOWA</t>
  </si>
  <si>
    <t>SZEROKA</t>
  </si>
  <si>
    <t>SABAŁY</t>
  </si>
  <si>
    <t>GOŚCINNA</t>
  </si>
  <si>
    <t>KALINOWA</t>
  </si>
  <si>
    <t>OKRĘŻNA (od ul. Warszawskiej do ul. Nowowiejskiej)</t>
  </si>
  <si>
    <t>MODRZEJEWSKIEJ</t>
  </si>
  <si>
    <t>NAŁKOWSKIEJ</t>
  </si>
  <si>
    <t>KOCHANOWSKIEGO</t>
  </si>
  <si>
    <t>OSIECKIEJ</t>
  </si>
  <si>
    <t>PODLEŚNA</t>
  </si>
  <si>
    <t>POPRZECZNA</t>
  </si>
  <si>
    <t>REKREACYJNA</t>
  </si>
  <si>
    <t>BARBARY</t>
  </si>
  <si>
    <t>JEDLINY</t>
  </si>
  <si>
    <t>CISOWA</t>
  </si>
  <si>
    <t>LAWENDOWA</t>
  </si>
  <si>
    <t>DZIEWANNY</t>
  </si>
  <si>
    <t>KUBUSIA PUCHATKA</t>
  </si>
  <si>
    <t>CISZY LEŚNEJ</t>
  </si>
  <si>
    <t>POGODNA</t>
  </si>
  <si>
    <t>DZIKIEJ RÓŻY</t>
  </si>
  <si>
    <t>MALCZEWSKIEGO</t>
  </si>
  <si>
    <t>WYSPIAŃSKIEGO</t>
  </si>
  <si>
    <t>CYPRYSOWA</t>
  </si>
  <si>
    <t>WSPÓLNA (od ul. Kamelskiego do ul. Polnej)</t>
  </si>
  <si>
    <t>GRANICZNA</t>
  </si>
  <si>
    <t>FILMOWA</t>
  </si>
  <si>
    <t>WENDY</t>
  </si>
  <si>
    <t>BORÓWKOWA</t>
  </si>
  <si>
    <t>BRZOSKWINIOWA</t>
  </si>
  <si>
    <t>JEŻYNOWA</t>
  </si>
  <si>
    <t>LETNIA</t>
  </si>
  <si>
    <t>MORELOWA</t>
  </si>
  <si>
    <t>WIŚNIOWA</t>
  </si>
  <si>
    <t>RZEMIEŚLNICZA</t>
  </si>
  <si>
    <t>GWIAŹDZISTA</t>
  </si>
  <si>
    <t>KWIATOWA</t>
  </si>
  <si>
    <t>SPACEROWA</t>
  </si>
  <si>
    <t>PROSTA</t>
  </si>
  <si>
    <t>CICHA</t>
  </si>
  <si>
    <t>ORLA</t>
  </si>
  <si>
    <t>WIOSENNA</t>
  </si>
  <si>
    <t xml:space="preserve">ZIELONA </t>
  </si>
  <si>
    <t>TULIPANÓW</t>
  </si>
  <si>
    <t>WANDY</t>
  </si>
  <si>
    <t>HELENY</t>
  </si>
  <si>
    <t>MIŁA</t>
  </si>
  <si>
    <t>SASANEK</t>
  </si>
  <si>
    <t>STOKROTEK</t>
  </si>
  <si>
    <t>BEZ NAZWY – BRZOZOWA 75</t>
  </si>
  <si>
    <t>MAGNOLII</t>
  </si>
  <si>
    <t>Ulice – pierwsza kolejność</t>
  </si>
  <si>
    <t>Ulice – druga kolejność</t>
  </si>
  <si>
    <t>Ulice – ogółem</t>
  </si>
  <si>
    <t>OPACZ-KOLONIA</t>
  </si>
  <si>
    <t>ŚRODKOWA</t>
  </si>
  <si>
    <t>RYŻOWA</t>
  </si>
  <si>
    <t>BODYCHA (od Al. Jerozolimskich do ul. Rumuńskiej)</t>
  </si>
  <si>
    <t>BODYCHA (od ul. Ryżowej do Al. Jerozolimskich)</t>
  </si>
  <si>
    <t>NOWOZACHODNIA</t>
  </si>
  <si>
    <t>SPISAKA</t>
  </si>
  <si>
    <t>MICHAŁOWICE</t>
  </si>
  <si>
    <t>SZKOLNA</t>
  </si>
  <si>
    <t>REGULSKA</t>
  </si>
  <si>
    <t>KOLEJOWA</t>
  </si>
  <si>
    <t>TOPOLOWA</t>
  </si>
  <si>
    <t>3 MAJA (od ul. Parkowej do ul. Kolejowej)</t>
  </si>
  <si>
    <t>11 LISTOPADA</t>
  </si>
  <si>
    <t>WESOŁA (od ul. Raszyńskiej do ul. Kolejowej)</t>
  </si>
  <si>
    <t>RUMUŃSKA</t>
  </si>
  <si>
    <t>LUDOWA</t>
  </si>
  <si>
    <t>REGUŁY</t>
  </si>
  <si>
    <t>BODYCHA (od ul. Rumuńskiej do granicy z Piastowem)</t>
  </si>
  <si>
    <t>KUCHY</t>
  </si>
  <si>
    <t>DZIAŁKOWA</t>
  </si>
  <si>
    <t>KRÓLEWSKA</t>
  </si>
  <si>
    <t>MICHAŁOWICE WIEŚ</t>
  </si>
  <si>
    <t>KS. J. PONIATOWSKIEGO</t>
  </si>
  <si>
    <t>KOLEJOWA (od ul. Wesołej do ul. Kasztanowej</t>
  </si>
  <si>
    <t>KASZTANOWA</t>
  </si>
  <si>
    <t>BADYLARSKA</t>
  </si>
  <si>
    <t>CEDROWA</t>
  </si>
  <si>
    <t>MAKOWA</t>
  </si>
  <si>
    <t>STUDZIENNA</t>
  </si>
  <si>
    <t>EWY</t>
  </si>
  <si>
    <t>ZACHODNIA (od ul. Polnej do POW)</t>
  </si>
  <si>
    <t>ZACHODNIA (od ul. Środkowej do WKD)</t>
  </si>
  <si>
    <t>ZACHODNIA (od ul. Bodycha do WKD)</t>
  </si>
  <si>
    <t>KLONOWA (od ul. Bodycha do WKD)</t>
  </si>
  <si>
    <t>KLONOWA (od ul. Środkowej do WKD)</t>
  </si>
  <si>
    <t>ŚRODKOWA (od ul. Klonowej do torów WKD)</t>
  </si>
  <si>
    <t>JASNA (od ul. Polnej)</t>
  </si>
  <si>
    <t>MOKRA (od ul. Polnej)</t>
  </si>
  <si>
    <t>ŁĄKOWA (od ul. Polnej)</t>
  </si>
  <si>
    <t>ŻURAWIA</t>
  </si>
  <si>
    <t>CHABROWA</t>
  </si>
  <si>
    <t>GÓRNA</t>
  </si>
  <si>
    <t>GRABOWA</t>
  </si>
  <si>
    <t>MALINOWA</t>
  </si>
  <si>
    <t>KĄKOLOWA</t>
  </si>
  <si>
    <t>WILLOWA</t>
  </si>
  <si>
    <t>ZOFII</t>
  </si>
  <si>
    <t>ŻWIRKI I WIGURY</t>
  </si>
  <si>
    <t>CENTRALNA (od ul. Ryżowej do ul. Chabrowej)</t>
  </si>
  <si>
    <t>CENTRALNA (od ul. Ryżowej do ul. Badylarskiej)</t>
  </si>
  <si>
    <t>ŚW. ANTONIEGO</t>
  </si>
  <si>
    <t>ŚRODKOWA (od torów WKD do ul. Mokrej)</t>
  </si>
  <si>
    <t>ŁĄKOWA (od ul. Środkowej do torów)</t>
  </si>
  <si>
    <t>KLONOWA (od ul. Polnej do POW)</t>
  </si>
  <si>
    <t>KLONOWA (od ul. Środkowej do POW)</t>
  </si>
  <si>
    <t>MOKRA (od Al. Jerozolimskich do WKD)</t>
  </si>
  <si>
    <t>OPACZ MAŁA</t>
  </si>
  <si>
    <t>CZYSTA</t>
  </si>
  <si>
    <t>BOROWSKIEGO (od ul. Targowej do ul. Parkowej)</t>
  </si>
  <si>
    <t>JAŁOWCOWA</t>
  </si>
  <si>
    <t>SŁONECZNIKOWA</t>
  </si>
  <si>
    <t>IRYSOWA</t>
  </si>
  <si>
    <t>PARKOWA (od ul. Jałowcowej do ul. Borowskiego)</t>
  </si>
  <si>
    <t>SZARA</t>
  </si>
  <si>
    <t>ZGODY</t>
  </si>
  <si>
    <t>BŁĘKITNA</t>
  </si>
  <si>
    <t xml:space="preserve">BOROWSKIEGO </t>
  </si>
  <si>
    <t>PAŁACOWA</t>
  </si>
  <si>
    <t>MICHAŁOWICE OSIEDLE</t>
  </si>
  <si>
    <t>WIDOK</t>
  </si>
  <si>
    <t>RADOSNA</t>
  </si>
  <si>
    <t>MICKIEWICZA</t>
  </si>
  <si>
    <t>KOŚCIUSZKI</t>
  </si>
  <si>
    <t>JAWOROWA</t>
  </si>
  <si>
    <t>BUKOWA</t>
  </si>
  <si>
    <t>ŚW. KAZIMIERZA</t>
  </si>
  <si>
    <t>ŻYTNIA</t>
  </si>
  <si>
    <t>ŚWIERKOWA</t>
  </si>
  <si>
    <t>KOLOROWA</t>
  </si>
  <si>
    <t>WOJSKA POLSKIEGO</t>
  </si>
  <si>
    <t>PARTYZANTÓW</t>
  </si>
  <si>
    <t>DWORCOWA</t>
  </si>
  <si>
    <t>KS. POPIEŁUSZKI</t>
  </si>
  <si>
    <t>PARKOWA (od ul. 3 Maja do ul. Jałowcowej)</t>
  </si>
  <si>
    <t>KOLEJOWA (od ul. Regulskiej do ul. Rynkowej)</t>
  </si>
  <si>
    <t>MODRZEWIOWA</t>
  </si>
  <si>
    <t xml:space="preserve">GROCHOLSKIEJ </t>
  </si>
  <si>
    <t>KUKLIŃSKIEGO</t>
  </si>
  <si>
    <t>RYNKOWA</t>
  </si>
  <si>
    <t>3 MAJA (od ul. Spacerowej do ul. Kolejowej)</t>
  </si>
  <si>
    <t>KRASZEWSKIEGO</t>
  </si>
  <si>
    <t>ORZESZKOWEJ</t>
  </si>
  <si>
    <t>FIRMOWA</t>
  </si>
  <si>
    <t>BOCZNA</t>
  </si>
  <si>
    <t>MICHAŁA</t>
  </si>
  <si>
    <t>PRZYTOROWA</t>
  </si>
  <si>
    <t>ZIELONA</t>
  </si>
  <si>
    <t>HERBACIANA</t>
  </si>
  <si>
    <t>DANIŁOWSKIEGO</t>
  </si>
  <si>
    <t>BACZYŃSKIEGO</t>
  </si>
  <si>
    <t>TORFOWA</t>
  </si>
  <si>
    <t>MAŁEGO KSIĘCIA</t>
  </si>
  <si>
    <t>CALINECZKI</t>
  </si>
  <si>
    <t>BAŚNIOWA</t>
  </si>
  <si>
    <t>Dojazd do ul. Zielonej od ul. Powstańców Warszawy</t>
  </si>
  <si>
    <t>KOPCIUSZKA</t>
  </si>
  <si>
    <t>ZŁOTEJ RYBKI</t>
  </si>
  <si>
    <t>DERENIOWA</t>
  </si>
  <si>
    <t>BERBERYSOWA</t>
  </si>
  <si>
    <t>JARZĘBINOWA</t>
  </si>
  <si>
    <t>CYNAMONOWA</t>
  </si>
  <si>
    <t>ŚLIWKOWA</t>
  </si>
  <si>
    <t>NOWOGRANICKA</t>
  </si>
  <si>
    <t>CZEREMCHY</t>
  </si>
  <si>
    <t>BOTANICZNA</t>
  </si>
  <si>
    <t>SZYŁKIEWICZA</t>
  </si>
  <si>
    <t>DROZDÓW</t>
  </si>
  <si>
    <t>KRUCZA</t>
  </si>
  <si>
    <t>DAKTYLOWA</t>
  </si>
  <si>
    <t>TYMIANKOWA</t>
  </si>
  <si>
    <t>WARSZAWSKA (od ul. Pruszkowskiej do ul. Orzechowej)</t>
  </si>
  <si>
    <t>SKOWRONKÓW (od ul.Kamien Polny do ul. ks. Woźniaka)</t>
  </si>
  <si>
    <t>Część II</t>
  </si>
  <si>
    <t>Część I</t>
  </si>
  <si>
    <t>Zimowe utrzymanie chodników i ścieżek rowerowych</t>
  </si>
  <si>
    <t>BODYCHA</t>
  </si>
  <si>
    <t>SCHODY WIADUKT</t>
  </si>
  <si>
    <t>SZEROKOŚĆ</t>
  </si>
  <si>
    <t>M2</t>
  </si>
  <si>
    <t xml:space="preserve">RASZYŃSKA </t>
  </si>
  <si>
    <t>3.</t>
  </si>
  <si>
    <t>SZKOLNA PRZY KOŚCIELE</t>
  </si>
  <si>
    <t>RASZYŃSKA BIBLIOTEKA</t>
  </si>
  <si>
    <t>PARKOWA</t>
  </si>
  <si>
    <t>MATEJKI + SCHODY</t>
  </si>
  <si>
    <t>SANATORYJNA</t>
  </si>
  <si>
    <t>ŚCIEŻKI ROWEROWE</t>
  </si>
  <si>
    <t>POWSTAŃCÓW WWY</t>
  </si>
  <si>
    <t>PĘCICKA</t>
  </si>
  <si>
    <t>AL.. TOPOLOWA</t>
  </si>
  <si>
    <t>REGUŁY WZDŁUŻ WKD</t>
  </si>
  <si>
    <t>ŁĄCZNIE</t>
  </si>
  <si>
    <t>m2</t>
  </si>
  <si>
    <t>URZĄD</t>
  </si>
  <si>
    <t>DŁUGOŚĆ  ( M )</t>
  </si>
  <si>
    <t>PARKING URZĄD</t>
  </si>
  <si>
    <t xml:space="preserve">Zimowe utrzymanie dróg </t>
  </si>
  <si>
    <t>Zimowe utrzymanie dróg</t>
  </si>
  <si>
    <t>NAD RASZYNKĄ</t>
  </si>
  <si>
    <t>NAD SUCHYM ZBIORNIKIEM</t>
  </si>
  <si>
    <t>STREFY REKREACJI</t>
  </si>
  <si>
    <t>ZACHODNIA (od POW do ul. Środkowej)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</si>
</sst>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1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wrapText="1"/>
    </xf>
    <xf numFmtId="0" fontId="0" fillId="33" borderId="14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1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wrapText="1"/>
    </xf>
    <xf numFmtId="0" fontId="6" fillId="33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0" fontId="6" fillId="33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7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5" fillId="33" borderId="1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wrapText="1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wrapText="1"/>
    </xf>
    <xf numFmtId="0" fontId="6" fillId="34" borderId="0" xfId="0" applyFont="1" applyFill="1" applyBorder="1" applyAlignment="1">
      <alignment horizontal="center" vertical="center"/>
    </xf>
    <xf numFmtId="0" fontId="5" fillId="35" borderId="0" xfId="0" applyFont="1" applyFill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0"/>
  <sheetViews>
    <sheetView tabSelected="1" zoomScale="125" zoomScaleNormal="125" zoomScalePageLayoutView="0" workbookViewId="0" topLeftCell="A73">
      <selection activeCell="F198" sqref="F198"/>
    </sheetView>
  </sheetViews>
  <sheetFormatPr defaultColWidth="11.57421875" defaultRowHeight="12.75"/>
  <cols>
    <col min="1" max="1" width="2.8515625" style="32" customWidth="1"/>
    <col min="2" max="2" width="4.7109375" style="32" customWidth="1"/>
    <col min="3" max="3" width="30.00390625" style="32" customWidth="1"/>
    <col min="4" max="4" width="11.28125" style="32" customWidth="1"/>
    <col min="5" max="16384" width="11.57421875" style="32" customWidth="1"/>
  </cols>
  <sheetData>
    <row r="1" spans="2:4" ht="19.5" customHeight="1">
      <c r="B1" s="33" t="s">
        <v>357</v>
      </c>
      <c r="C1" s="33"/>
      <c r="D1" s="33"/>
    </row>
    <row r="2" spans="2:3" ht="19.5" customHeight="1">
      <c r="B2" s="33" t="s">
        <v>334</v>
      </c>
      <c r="C2" s="33"/>
    </row>
    <row r="3" ht="19.5" customHeight="1">
      <c r="B3" s="33" t="s">
        <v>0</v>
      </c>
    </row>
    <row r="4" spans="2:4" ht="19.5" customHeight="1">
      <c r="B4" s="34"/>
      <c r="C4" s="35" t="s">
        <v>210</v>
      </c>
      <c r="D4" s="36"/>
    </row>
    <row r="5" spans="2:4" ht="19.5" customHeight="1">
      <c r="B5" s="37" t="s">
        <v>2</v>
      </c>
      <c r="C5" s="37" t="s">
        <v>3</v>
      </c>
      <c r="D5" s="37" t="s">
        <v>4</v>
      </c>
    </row>
    <row r="6" spans="2:4" ht="19.5" customHeight="1">
      <c r="B6" s="38">
        <v>1</v>
      </c>
      <c r="C6" s="38">
        <v>2</v>
      </c>
      <c r="D6" s="39">
        <v>3</v>
      </c>
    </row>
    <row r="7" spans="2:4" ht="19.5" customHeight="1">
      <c r="B7" s="40">
        <v>1</v>
      </c>
      <c r="C7" s="41" t="s">
        <v>211</v>
      </c>
      <c r="D7" s="42">
        <v>1320</v>
      </c>
    </row>
    <row r="8" spans="2:4" ht="19.5" customHeight="1">
      <c r="B8" s="40">
        <v>2</v>
      </c>
      <c r="C8" s="41" t="s">
        <v>212</v>
      </c>
      <c r="D8" s="42">
        <v>820</v>
      </c>
    </row>
    <row r="9" spans="2:4" ht="19.5" customHeight="1">
      <c r="B9" s="40">
        <v>3</v>
      </c>
      <c r="C9" s="41" t="s">
        <v>213</v>
      </c>
      <c r="D9" s="42">
        <v>750</v>
      </c>
    </row>
    <row r="10" spans="2:4" ht="19.5" customHeight="1">
      <c r="B10" s="40">
        <v>4</v>
      </c>
      <c r="C10" s="41" t="s">
        <v>214</v>
      </c>
      <c r="D10" s="42">
        <v>640</v>
      </c>
    </row>
    <row r="11" spans="2:8" ht="19.5" customHeight="1">
      <c r="B11" s="40">
        <v>5</v>
      </c>
      <c r="C11" s="41" t="s">
        <v>215</v>
      </c>
      <c r="D11" s="42">
        <v>850</v>
      </c>
      <c r="H11" s="43"/>
    </row>
    <row r="12" spans="2:4" ht="19.5" customHeight="1">
      <c r="B12" s="40">
        <v>6</v>
      </c>
      <c r="C12" s="41" t="s">
        <v>362</v>
      </c>
      <c r="D12" s="42">
        <v>250</v>
      </c>
    </row>
    <row r="13" spans="2:4" ht="19.5" customHeight="1">
      <c r="B13" s="40">
        <v>7</v>
      </c>
      <c r="C13" s="41" t="s">
        <v>241</v>
      </c>
      <c r="D13" s="42">
        <v>600</v>
      </c>
    </row>
    <row r="14" spans="2:4" ht="19.5" customHeight="1">
      <c r="B14" s="40">
        <v>8</v>
      </c>
      <c r="C14" s="41" t="s">
        <v>259</v>
      </c>
      <c r="D14" s="42">
        <v>650</v>
      </c>
    </row>
    <row r="15" spans="2:4" ht="19.5" customHeight="1">
      <c r="B15" s="40">
        <v>9</v>
      </c>
      <c r="C15" s="41" t="s">
        <v>260</v>
      </c>
      <c r="D15" s="42">
        <v>680</v>
      </c>
    </row>
    <row r="16" spans="2:4" ht="19.5" customHeight="1">
      <c r="B16" s="40">
        <v>10</v>
      </c>
      <c r="C16" s="41" t="s">
        <v>264</v>
      </c>
      <c r="D16" s="42">
        <v>600</v>
      </c>
    </row>
    <row r="17" spans="2:4" ht="19.5" customHeight="1">
      <c r="B17" s="40">
        <v>11</v>
      </c>
      <c r="C17" s="41" t="s">
        <v>265</v>
      </c>
      <c r="D17" s="42">
        <v>250</v>
      </c>
    </row>
    <row r="18" spans="2:4" ht="19.5" customHeight="1">
      <c r="B18" s="40">
        <v>12</v>
      </c>
      <c r="C18" s="41" t="s">
        <v>216</v>
      </c>
      <c r="D18" s="42">
        <v>170</v>
      </c>
    </row>
    <row r="19" spans="2:4" ht="19.5" customHeight="1">
      <c r="B19" s="44"/>
      <c r="C19" s="45"/>
      <c r="D19" s="46">
        <f>SUM(D7:D18)</f>
        <v>7580</v>
      </c>
    </row>
    <row r="20" spans="2:4" s="74" customFormat="1" ht="19.5" customHeight="1" thickBot="1">
      <c r="B20" s="71"/>
      <c r="C20" s="72"/>
      <c r="D20" s="73"/>
    </row>
    <row r="21" spans="2:4" ht="19.5" customHeight="1" thickBot="1">
      <c r="B21" s="34"/>
      <c r="C21" s="35" t="s">
        <v>267</v>
      </c>
      <c r="D21" s="50"/>
    </row>
    <row r="22" spans="2:4" ht="19.5" customHeight="1">
      <c r="B22" s="37" t="s">
        <v>2</v>
      </c>
      <c r="C22" s="37" t="s">
        <v>3</v>
      </c>
      <c r="D22" s="37" t="s">
        <v>4</v>
      </c>
    </row>
    <row r="23" spans="2:4" ht="19.5" customHeight="1">
      <c r="B23" s="38">
        <v>1</v>
      </c>
      <c r="C23" s="38">
        <v>2</v>
      </c>
      <c r="D23" s="39">
        <v>3</v>
      </c>
    </row>
    <row r="24" spans="2:4" ht="19.5" customHeight="1">
      <c r="B24" s="40">
        <v>1</v>
      </c>
      <c r="C24" s="41" t="s">
        <v>273</v>
      </c>
      <c r="D24" s="42">
        <v>580</v>
      </c>
    </row>
    <row r="25" spans="2:4" ht="19.5" customHeight="1">
      <c r="B25" s="40">
        <v>2</v>
      </c>
      <c r="C25" s="41" t="s">
        <v>268</v>
      </c>
      <c r="D25" s="42">
        <v>400</v>
      </c>
    </row>
    <row r="26" spans="2:4" ht="19.5" customHeight="1">
      <c r="B26" s="44"/>
      <c r="C26" s="45"/>
      <c r="D26" s="46">
        <f>SUM(D24:D25)</f>
        <v>980</v>
      </c>
    </row>
    <row r="27" spans="2:4" s="74" customFormat="1" ht="19.5" customHeight="1" thickBot="1">
      <c r="B27" s="71"/>
      <c r="C27" s="72"/>
      <c r="D27" s="73"/>
    </row>
    <row r="28" spans="2:4" ht="19.5" customHeight="1" thickBot="1">
      <c r="B28" s="34"/>
      <c r="C28" s="35" t="s">
        <v>217</v>
      </c>
      <c r="D28" s="50"/>
    </row>
    <row r="29" spans="2:4" ht="19.5" customHeight="1">
      <c r="B29" s="37" t="s">
        <v>2</v>
      </c>
      <c r="C29" s="37" t="s">
        <v>3</v>
      </c>
      <c r="D29" s="37" t="s">
        <v>4</v>
      </c>
    </row>
    <row r="30" spans="2:4" ht="19.5" customHeight="1">
      <c r="B30" s="38">
        <v>1</v>
      </c>
      <c r="C30" s="38">
        <v>2</v>
      </c>
      <c r="D30" s="39">
        <v>3</v>
      </c>
    </row>
    <row r="31" spans="2:4" ht="19.5" customHeight="1">
      <c r="B31" s="40">
        <v>1</v>
      </c>
      <c r="C31" s="41" t="s">
        <v>280</v>
      </c>
      <c r="D31" s="42">
        <v>260</v>
      </c>
    </row>
    <row r="32" spans="2:4" ht="19.5" customHeight="1">
      <c r="B32" s="40">
        <v>2</v>
      </c>
      <c r="C32" s="41" t="s">
        <v>218</v>
      </c>
      <c r="D32" s="42">
        <v>1470</v>
      </c>
    </row>
    <row r="33" spans="2:4" ht="19.5" customHeight="1">
      <c r="B33" s="40">
        <v>3</v>
      </c>
      <c r="C33" s="41" t="s">
        <v>195</v>
      </c>
      <c r="D33" s="42">
        <v>140</v>
      </c>
    </row>
    <row r="34" spans="2:4" ht="19.5" customHeight="1">
      <c r="B34" s="40">
        <v>4</v>
      </c>
      <c r="C34" s="41" t="s">
        <v>219</v>
      </c>
      <c r="D34" s="42">
        <v>1190</v>
      </c>
    </row>
    <row r="35" spans="2:4" ht="19.5" customHeight="1">
      <c r="B35" s="40">
        <v>5</v>
      </c>
      <c r="C35" s="41" t="s">
        <v>220</v>
      </c>
      <c r="D35" s="42">
        <v>330</v>
      </c>
    </row>
    <row r="36" spans="2:4" ht="19.5" customHeight="1">
      <c r="B36" s="40">
        <v>6</v>
      </c>
      <c r="C36" s="41" t="s">
        <v>221</v>
      </c>
      <c r="D36" s="42">
        <v>760</v>
      </c>
    </row>
    <row r="37" spans="2:4" ht="19.5" customHeight="1">
      <c r="B37" s="40">
        <v>7</v>
      </c>
      <c r="C37" s="41" t="s">
        <v>222</v>
      </c>
      <c r="D37" s="42">
        <v>1000</v>
      </c>
    </row>
    <row r="38" spans="2:4" ht="19.5" customHeight="1">
      <c r="B38" s="40">
        <v>8</v>
      </c>
      <c r="C38" s="51" t="s">
        <v>223</v>
      </c>
      <c r="D38" s="42">
        <v>1240</v>
      </c>
    </row>
    <row r="39" spans="2:4" ht="19.5" customHeight="1">
      <c r="B39" s="40">
        <v>9</v>
      </c>
      <c r="C39" s="41" t="s">
        <v>224</v>
      </c>
      <c r="D39" s="42">
        <v>860</v>
      </c>
    </row>
    <row r="40" spans="2:4" ht="19.5" customHeight="1">
      <c r="B40" s="40">
        <v>10</v>
      </c>
      <c r="C40" s="41" t="s">
        <v>225</v>
      </c>
      <c r="D40" s="42">
        <v>500</v>
      </c>
    </row>
    <row r="41" spans="2:4" ht="19.5" customHeight="1">
      <c r="B41" s="40">
        <v>11</v>
      </c>
      <c r="C41" s="41" t="s">
        <v>154</v>
      </c>
      <c r="D41" s="42">
        <v>210</v>
      </c>
    </row>
    <row r="42" spans="2:4" ht="19.5" customHeight="1">
      <c r="B42" s="40">
        <v>12</v>
      </c>
      <c r="C42" s="41" t="s">
        <v>226</v>
      </c>
      <c r="D42" s="42">
        <v>400</v>
      </c>
    </row>
    <row r="43" spans="2:4" ht="19.5" customHeight="1">
      <c r="B43" s="40">
        <v>13</v>
      </c>
      <c r="C43" s="41" t="s">
        <v>193</v>
      </c>
      <c r="D43" s="42">
        <v>1090</v>
      </c>
    </row>
    <row r="44" spans="2:4" ht="19.5" customHeight="1">
      <c r="B44" s="40">
        <v>14</v>
      </c>
      <c r="C44" s="41" t="s">
        <v>111</v>
      </c>
      <c r="D44" s="42">
        <v>720</v>
      </c>
    </row>
    <row r="45" spans="2:4" ht="19.5" customHeight="1">
      <c r="B45" s="40">
        <v>15</v>
      </c>
      <c r="C45" s="41" t="s">
        <v>282</v>
      </c>
      <c r="D45" s="42">
        <v>700</v>
      </c>
    </row>
    <row r="46" spans="2:4" ht="19.5" customHeight="1">
      <c r="B46" s="40">
        <v>16</v>
      </c>
      <c r="C46" s="41" t="s">
        <v>283</v>
      </c>
      <c r="D46" s="42">
        <v>660</v>
      </c>
    </row>
    <row r="47" spans="2:4" ht="19.5" customHeight="1">
      <c r="B47" s="40">
        <v>17</v>
      </c>
      <c r="C47" s="41" t="s">
        <v>109</v>
      </c>
      <c r="D47" s="42">
        <v>200</v>
      </c>
    </row>
    <row r="48" spans="2:4" ht="19.5" customHeight="1">
      <c r="B48" s="40">
        <v>18</v>
      </c>
      <c r="C48" s="41" t="s">
        <v>293</v>
      </c>
      <c r="D48" s="42">
        <v>330</v>
      </c>
    </row>
    <row r="49" spans="2:4" ht="19.5" customHeight="1">
      <c r="B49" s="40">
        <v>19</v>
      </c>
      <c r="C49" s="41" t="s">
        <v>294</v>
      </c>
      <c r="D49" s="42">
        <v>550</v>
      </c>
    </row>
    <row r="50" spans="2:4" ht="19.5" customHeight="1">
      <c r="B50" s="40">
        <v>20</v>
      </c>
      <c r="C50" s="41" t="s">
        <v>295</v>
      </c>
      <c r="D50" s="42">
        <v>490</v>
      </c>
    </row>
    <row r="51" spans="2:4" ht="19.5" customHeight="1">
      <c r="B51" s="40">
        <v>21</v>
      </c>
      <c r="C51" s="41" t="s">
        <v>299</v>
      </c>
      <c r="D51" s="42">
        <v>850</v>
      </c>
    </row>
    <row r="52" spans="2:4" ht="19.5" customHeight="1">
      <c r="B52" s="40">
        <v>22</v>
      </c>
      <c r="C52" s="41" t="s">
        <v>300</v>
      </c>
      <c r="D52" s="42">
        <v>150</v>
      </c>
    </row>
    <row r="53" spans="2:4" ht="19.5" customHeight="1">
      <c r="B53" s="40">
        <v>23</v>
      </c>
      <c r="C53" s="41" t="s">
        <v>47</v>
      </c>
      <c r="D53" s="42">
        <v>990</v>
      </c>
    </row>
    <row r="54" spans="2:4" ht="19.5" customHeight="1">
      <c r="B54" s="44"/>
      <c r="C54" s="45"/>
      <c r="D54" s="46">
        <f>SUM(D31:D53)</f>
        <v>15090</v>
      </c>
    </row>
    <row r="55" spans="2:4" ht="19.5" customHeight="1">
      <c r="B55" s="47"/>
      <c r="C55" s="48"/>
      <c r="D55" s="49"/>
    </row>
    <row r="56" spans="2:4" ht="19.5" customHeight="1">
      <c r="B56" s="34"/>
      <c r="C56" s="35" t="s">
        <v>227</v>
      </c>
      <c r="D56" s="50"/>
    </row>
    <row r="57" spans="2:4" ht="19.5" customHeight="1">
      <c r="B57" s="37" t="s">
        <v>2</v>
      </c>
      <c r="C57" s="37" t="s">
        <v>3</v>
      </c>
      <c r="D57" s="37" t="s">
        <v>4</v>
      </c>
    </row>
    <row r="58" spans="2:4" ht="19.5" customHeight="1">
      <c r="B58" s="38">
        <v>1</v>
      </c>
      <c r="C58" s="38">
        <v>2</v>
      </c>
      <c r="D58" s="39">
        <v>3</v>
      </c>
    </row>
    <row r="59" spans="2:4" ht="19.5" customHeight="1">
      <c r="B59" s="40">
        <v>1</v>
      </c>
      <c r="C59" s="41" t="s">
        <v>228</v>
      </c>
      <c r="D59" s="42">
        <v>1130</v>
      </c>
    </row>
    <row r="60" spans="2:4" ht="19.5" customHeight="1">
      <c r="B60" s="40">
        <v>2</v>
      </c>
      <c r="C60" s="41" t="s">
        <v>229</v>
      </c>
      <c r="D60" s="42">
        <v>360</v>
      </c>
    </row>
    <row r="61" spans="2:4" ht="19.5" customHeight="1">
      <c r="B61" s="40">
        <v>3</v>
      </c>
      <c r="C61" s="41" t="s">
        <v>18</v>
      </c>
      <c r="D61" s="42">
        <v>820</v>
      </c>
    </row>
    <row r="62" spans="2:4" ht="19.5" customHeight="1">
      <c r="B62" s="40">
        <v>4</v>
      </c>
      <c r="C62" s="41" t="s">
        <v>230</v>
      </c>
      <c r="D62" s="42">
        <v>420</v>
      </c>
    </row>
    <row r="63" spans="2:4" ht="19.5" customHeight="1">
      <c r="B63" s="40">
        <v>5</v>
      </c>
      <c r="C63" s="41" t="s">
        <v>221</v>
      </c>
      <c r="D63" s="42">
        <v>770</v>
      </c>
    </row>
    <row r="64" spans="2:4" ht="19.5" customHeight="1">
      <c r="B64" s="40">
        <v>6</v>
      </c>
      <c r="C64" s="41" t="s">
        <v>231</v>
      </c>
      <c r="D64" s="42">
        <v>410</v>
      </c>
    </row>
    <row r="65" spans="2:4" ht="19.5" customHeight="1">
      <c r="B65" s="40">
        <v>7</v>
      </c>
      <c r="C65" s="54" t="s">
        <v>181</v>
      </c>
      <c r="D65" s="42">
        <v>820</v>
      </c>
    </row>
    <row r="66" spans="2:4" ht="19.5" customHeight="1">
      <c r="B66" s="40">
        <v>8</v>
      </c>
      <c r="C66" s="41" t="s">
        <v>356</v>
      </c>
      <c r="D66" s="42">
        <v>500</v>
      </c>
    </row>
    <row r="67" spans="2:4" ht="19.5" customHeight="1">
      <c r="B67" s="44"/>
      <c r="C67" s="45"/>
      <c r="D67" s="46">
        <f>SUM(D59:D64)</f>
        <v>3910</v>
      </c>
    </row>
    <row r="68" spans="2:4" ht="19.5" customHeight="1">
      <c r="B68" s="47"/>
      <c r="C68" s="48"/>
      <c r="D68" s="49"/>
    </row>
    <row r="69" spans="2:4" ht="19.5" customHeight="1">
      <c r="B69" s="34"/>
      <c r="C69" s="35" t="s">
        <v>232</v>
      </c>
      <c r="D69" s="50"/>
    </row>
    <row r="70" spans="2:4" ht="19.5" customHeight="1">
      <c r="B70" s="37" t="s">
        <v>2</v>
      </c>
      <c r="C70" s="37" t="s">
        <v>3</v>
      </c>
      <c r="D70" s="37" t="s">
        <v>4</v>
      </c>
    </row>
    <row r="71" spans="2:4" ht="19.5" customHeight="1">
      <c r="B71" s="38">
        <v>1</v>
      </c>
      <c r="C71" s="38">
        <v>2</v>
      </c>
      <c r="D71" s="39">
        <v>3</v>
      </c>
    </row>
    <row r="72" spans="2:4" ht="19.5" customHeight="1">
      <c r="B72" s="40">
        <v>1</v>
      </c>
      <c r="C72" s="41" t="s">
        <v>233</v>
      </c>
      <c r="D72" s="42">
        <v>1190</v>
      </c>
    </row>
    <row r="73" spans="2:4" ht="19.5" customHeight="1">
      <c r="B73" s="40">
        <v>2</v>
      </c>
      <c r="C73" s="41" t="s">
        <v>234</v>
      </c>
      <c r="D73" s="42">
        <v>300</v>
      </c>
    </row>
    <row r="74" spans="2:4" ht="19.5" customHeight="1">
      <c r="B74" s="40">
        <v>3</v>
      </c>
      <c r="C74" s="41" t="s">
        <v>274</v>
      </c>
      <c r="D74" s="42">
        <v>830</v>
      </c>
    </row>
    <row r="75" spans="2:4" ht="19.5" customHeight="1">
      <c r="B75" s="40">
        <v>4</v>
      </c>
      <c r="C75" s="41" t="s">
        <v>275</v>
      </c>
      <c r="D75" s="42">
        <v>890</v>
      </c>
    </row>
    <row r="76" spans="2:4" ht="19.5" customHeight="1">
      <c r="B76" s="40">
        <v>5</v>
      </c>
      <c r="C76" s="41" t="s">
        <v>235</v>
      </c>
      <c r="D76" s="42">
        <v>1340</v>
      </c>
    </row>
    <row r="77" spans="2:4" ht="19.5" customHeight="1">
      <c r="B77" s="44"/>
      <c r="C77" s="45"/>
      <c r="D77" s="46">
        <f>SUM(D72:D76)</f>
        <v>4550</v>
      </c>
    </row>
    <row r="78" spans="2:4" ht="19.5" customHeight="1">
      <c r="B78" s="52" t="s">
        <v>334</v>
      </c>
      <c r="C78" s="48"/>
      <c r="D78" s="49"/>
    </row>
    <row r="79" spans="2:4" ht="19.5" customHeight="1">
      <c r="B79" s="33" t="s">
        <v>60</v>
      </c>
      <c r="C79" s="48"/>
      <c r="D79" s="49"/>
    </row>
    <row r="80" spans="2:4" ht="19.5" customHeight="1">
      <c r="B80" s="47"/>
      <c r="C80" s="48"/>
      <c r="D80" s="49"/>
    </row>
    <row r="81" spans="2:4" ht="19.5" customHeight="1">
      <c r="B81" s="34"/>
      <c r="C81" s="35" t="s">
        <v>210</v>
      </c>
      <c r="D81" s="50"/>
    </row>
    <row r="82" spans="2:4" ht="19.5" customHeight="1">
      <c r="B82" s="37" t="s">
        <v>2</v>
      </c>
      <c r="C82" s="37" t="s">
        <v>3</v>
      </c>
      <c r="D82" s="37" t="s">
        <v>4</v>
      </c>
    </row>
    <row r="83" spans="2:4" ht="19.5" customHeight="1">
      <c r="B83" s="38">
        <v>1</v>
      </c>
      <c r="C83" s="38">
        <v>2</v>
      </c>
      <c r="D83" s="39">
        <v>3</v>
      </c>
    </row>
    <row r="84" spans="2:4" ht="19.5" customHeight="1">
      <c r="B84" s="40">
        <v>1</v>
      </c>
      <c r="C84" s="41" t="s">
        <v>236</v>
      </c>
      <c r="D84" s="42">
        <v>200</v>
      </c>
    </row>
    <row r="85" spans="2:4" ht="19.5" customHeight="1">
      <c r="B85" s="40">
        <v>2</v>
      </c>
      <c r="C85" s="41" t="s">
        <v>84</v>
      </c>
      <c r="D85" s="42">
        <v>330</v>
      </c>
    </row>
    <row r="86" spans="2:4" ht="19.5" customHeight="1">
      <c r="B86" s="40">
        <v>3</v>
      </c>
      <c r="C86" s="41" t="s">
        <v>115</v>
      </c>
      <c r="D86" s="42">
        <v>230</v>
      </c>
    </row>
    <row r="87" spans="2:4" ht="19.5" customHeight="1">
      <c r="B87" s="40">
        <v>4</v>
      </c>
      <c r="C87" s="41" t="s">
        <v>237</v>
      </c>
      <c r="D87" s="42">
        <v>290</v>
      </c>
    </row>
    <row r="88" spans="2:4" ht="19.5" customHeight="1">
      <c r="B88" s="40">
        <v>5</v>
      </c>
      <c r="C88" s="41" t="s">
        <v>238</v>
      </c>
      <c r="D88" s="42">
        <v>270</v>
      </c>
    </row>
    <row r="89" spans="2:4" ht="19.5" customHeight="1">
      <c r="B89" s="40">
        <v>6</v>
      </c>
      <c r="C89" s="41" t="s">
        <v>239</v>
      </c>
      <c r="D89" s="42">
        <v>300</v>
      </c>
    </row>
    <row r="90" spans="2:4" ht="19.5" customHeight="1">
      <c r="B90" s="40">
        <v>7</v>
      </c>
      <c r="C90" s="41" t="s">
        <v>240</v>
      </c>
      <c r="D90" s="42">
        <v>130</v>
      </c>
    </row>
    <row r="91" spans="2:4" ht="19.5" customHeight="1">
      <c r="B91" s="40">
        <v>8</v>
      </c>
      <c r="C91" s="41" t="s">
        <v>242</v>
      </c>
      <c r="D91" s="42">
        <v>170</v>
      </c>
    </row>
    <row r="92" spans="2:4" ht="19.5" customHeight="1">
      <c r="B92" s="40">
        <v>9</v>
      </c>
      <c r="C92" s="41" t="s">
        <v>243</v>
      </c>
      <c r="D92" s="42">
        <v>220</v>
      </c>
    </row>
    <row r="93" spans="2:4" ht="19.5" customHeight="1">
      <c r="B93" s="40">
        <v>10</v>
      </c>
      <c r="C93" s="41" t="s">
        <v>244</v>
      </c>
      <c r="D93" s="42">
        <v>160</v>
      </c>
    </row>
    <row r="94" spans="2:4" ht="19.5" customHeight="1">
      <c r="B94" s="40">
        <v>11</v>
      </c>
      <c r="C94" s="41" t="s">
        <v>245</v>
      </c>
      <c r="D94" s="42">
        <v>220</v>
      </c>
    </row>
    <row r="95" spans="2:4" ht="19.5" customHeight="1">
      <c r="B95" s="40">
        <v>12</v>
      </c>
      <c r="C95" s="41" t="s">
        <v>77</v>
      </c>
      <c r="D95" s="42">
        <v>170</v>
      </c>
    </row>
    <row r="96" spans="2:4" ht="19.5" customHeight="1">
      <c r="B96" s="40">
        <v>13</v>
      </c>
      <c r="C96" s="41" t="s">
        <v>246</v>
      </c>
      <c r="D96" s="42">
        <v>300</v>
      </c>
    </row>
    <row r="97" spans="2:4" ht="19.5" customHeight="1">
      <c r="B97" s="40">
        <v>14</v>
      </c>
      <c r="C97" s="41" t="s">
        <v>247</v>
      </c>
      <c r="D97" s="42">
        <v>390</v>
      </c>
    </row>
    <row r="98" spans="2:4" ht="19.5" customHeight="1">
      <c r="B98" s="40">
        <v>15</v>
      </c>
      <c r="C98" s="41" t="s">
        <v>248</v>
      </c>
      <c r="D98" s="42">
        <v>430</v>
      </c>
    </row>
    <row r="99" spans="2:4" ht="19.5" customHeight="1">
      <c r="B99" s="40">
        <v>16</v>
      </c>
      <c r="C99" s="41" t="s">
        <v>249</v>
      </c>
      <c r="D99" s="42">
        <v>490</v>
      </c>
    </row>
    <row r="100" spans="2:4" ht="19.5" customHeight="1">
      <c r="B100" s="40">
        <v>17</v>
      </c>
      <c r="C100" s="41" t="s">
        <v>250</v>
      </c>
      <c r="D100" s="42">
        <v>330</v>
      </c>
    </row>
    <row r="101" spans="2:4" ht="19.5" customHeight="1">
      <c r="B101" s="40">
        <v>18</v>
      </c>
      <c r="C101" s="41" t="s">
        <v>119</v>
      </c>
      <c r="D101" s="42">
        <v>200</v>
      </c>
    </row>
    <row r="102" spans="2:4" ht="19.5" customHeight="1">
      <c r="B102" s="40">
        <v>19</v>
      </c>
      <c r="C102" s="41" t="s">
        <v>251</v>
      </c>
      <c r="D102" s="42">
        <v>220</v>
      </c>
    </row>
    <row r="103" spans="2:4" ht="19.5" customHeight="1">
      <c r="B103" s="40">
        <v>20</v>
      </c>
      <c r="C103" s="41" t="s">
        <v>252</v>
      </c>
      <c r="D103" s="42">
        <v>100</v>
      </c>
    </row>
    <row r="104" spans="2:4" ht="19.5" customHeight="1">
      <c r="B104" s="40">
        <v>21</v>
      </c>
      <c r="C104" s="41" t="s">
        <v>253</v>
      </c>
      <c r="D104" s="42">
        <v>310</v>
      </c>
    </row>
    <row r="105" spans="2:4" ht="19.5" customHeight="1">
      <c r="B105" s="40">
        <v>22</v>
      </c>
      <c r="C105" s="41" t="s">
        <v>254</v>
      </c>
      <c r="D105" s="42">
        <v>180</v>
      </c>
    </row>
    <row r="106" spans="2:4" ht="19.5" customHeight="1">
      <c r="B106" s="40">
        <v>23</v>
      </c>
      <c r="C106" s="41" t="s">
        <v>255</v>
      </c>
      <c r="D106" s="42">
        <v>40</v>
      </c>
    </row>
    <row r="107" spans="2:4" ht="19.5" customHeight="1">
      <c r="B107" s="40">
        <v>24</v>
      </c>
      <c r="C107" s="41" t="s">
        <v>256</v>
      </c>
      <c r="D107" s="42">
        <v>80</v>
      </c>
    </row>
    <row r="108" spans="2:4" ht="19.5" customHeight="1">
      <c r="B108" s="40">
        <v>25</v>
      </c>
      <c r="C108" s="41" t="s">
        <v>257</v>
      </c>
      <c r="D108" s="42">
        <v>80</v>
      </c>
    </row>
    <row r="109" spans="2:4" ht="19.5" customHeight="1">
      <c r="B109" s="40">
        <v>26</v>
      </c>
      <c r="C109" s="41" t="s">
        <v>258</v>
      </c>
      <c r="D109" s="42">
        <v>470</v>
      </c>
    </row>
    <row r="110" spans="2:4" ht="19.5" customHeight="1">
      <c r="B110" s="40">
        <v>27</v>
      </c>
      <c r="C110" s="41" t="s">
        <v>261</v>
      </c>
      <c r="D110" s="42">
        <v>200</v>
      </c>
    </row>
    <row r="111" spans="2:4" ht="19.5" customHeight="1">
      <c r="B111" s="40">
        <v>28</v>
      </c>
      <c r="C111" s="41" t="s">
        <v>262</v>
      </c>
      <c r="D111" s="42">
        <v>430</v>
      </c>
    </row>
    <row r="112" spans="2:4" ht="19.5" customHeight="1">
      <c r="B112" s="40">
        <v>29</v>
      </c>
      <c r="C112" s="41" t="s">
        <v>263</v>
      </c>
      <c r="D112" s="42">
        <v>200</v>
      </c>
    </row>
    <row r="113" spans="2:4" ht="19.5" customHeight="1">
      <c r="B113" s="40">
        <v>30</v>
      </c>
      <c r="C113" s="41" t="s">
        <v>266</v>
      </c>
      <c r="D113" s="42">
        <v>250</v>
      </c>
    </row>
    <row r="114" spans="2:4" ht="19.5" customHeight="1">
      <c r="B114" s="40">
        <v>31</v>
      </c>
      <c r="C114" s="41" t="s">
        <v>329</v>
      </c>
      <c r="D114" s="42">
        <v>160</v>
      </c>
    </row>
    <row r="115" spans="2:4" ht="19.5" customHeight="1">
      <c r="B115" s="40">
        <v>32</v>
      </c>
      <c r="C115" s="41" t="s">
        <v>330</v>
      </c>
      <c r="D115" s="42">
        <v>190</v>
      </c>
    </row>
    <row r="116" spans="2:4" ht="19.5" customHeight="1">
      <c r="B116" s="44"/>
      <c r="C116" s="45"/>
      <c r="D116" s="46">
        <f>SUM(D84:D115)</f>
        <v>7740</v>
      </c>
    </row>
    <row r="117" spans="2:4" ht="19.5" customHeight="1">
      <c r="B117" s="47"/>
      <c r="C117" s="48"/>
      <c r="D117" s="49"/>
    </row>
    <row r="118" spans="2:4" ht="19.5" customHeight="1">
      <c r="B118" s="34"/>
      <c r="C118" s="35" t="s">
        <v>267</v>
      </c>
      <c r="D118" s="50"/>
    </row>
    <row r="119" spans="2:4" ht="19.5" customHeight="1">
      <c r="B119" s="37" t="s">
        <v>2</v>
      </c>
      <c r="C119" s="37" t="s">
        <v>3</v>
      </c>
      <c r="D119" s="37" t="s">
        <v>4</v>
      </c>
    </row>
    <row r="120" spans="2:4" ht="19.5" customHeight="1">
      <c r="B120" s="38">
        <v>1</v>
      </c>
      <c r="C120" s="38">
        <v>2</v>
      </c>
      <c r="D120" s="39">
        <v>3</v>
      </c>
    </row>
    <row r="121" spans="2:4" ht="19.5" customHeight="1">
      <c r="B121" s="40">
        <v>1</v>
      </c>
      <c r="C121" s="41" t="s">
        <v>269</v>
      </c>
      <c r="D121" s="42">
        <v>240</v>
      </c>
    </row>
    <row r="122" spans="2:4" ht="19.5" customHeight="1">
      <c r="B122" s="40">
        <v>2</v>
      </c>
      <c r="C122" s="41" t="s">
        <v>270</v>
      </c>
      <c r="D122" s="42">
        <v>270</v>
      </c>
    </row>
    <row r="123" spans="2:4" ht="19.5" customHeight="1">
      <c r="B123" s="40">
        <v>3</v>
      </c>
      <c r="C123" s="41" t="s">
        <v>271</v>
      </c>
      <c r="D123" s="42">
        <v>200</v>
      </c>
    </row>
    <row r="124" spans="2:4" ht="19.5" customHeight="1">
      <c r="B124" s="40">
        <v>4</v>
      </c>
      <c r="C124" s="41" t="s">
        <v>272</v>
      </c>
      <c r="D124" s="42">
        <v>200</v>
      </c>
    </row>
    <row r="126" spans="2:4" ht="19.5" customHeight="1">
      <c r="B126" s="44"/>
      <c r="C126" s="45"/>
      <c r="D126" s="46">
        <f>SUM(D121:D125)</f>
        <v>910</v>
      </c>
    </row>
    <row r="127" spans="2:4" ht="19.5" customHeight="1">
      <c r="B127" s="47"/>
      <c r="C127" s="48"/>
      <c r="D127" s="49"/>
    </row>
    <row r="128" spans="2:4" ht="19.5" customHeight="1">
      <c r="B128" s="34"/>
      <c r="C128" s="35" t="s">
        <v>232</v>
      </c>
      <c r="D128" s="50"/>
    </row>
    <row r="129" spans="2:4" ht="19.5" customHeight="1">
      <c r="B129" s="37" t="s">
        <v>2</v>
      </c>
      <c r="C129" s="37" t="s">
        <v>3</v>
      </c>
      <c r="D129" s="37" t="s">
        <v>4</v>
      </c>
    </row>
    <row r="130" spans="2:4" ht="19.5" customHeight="1">
      <c r="B130" s="38">
        <v>1</v>
      </c>
      <c r="C130" s="38">
        <v>2</v>
      </c>
      <c r="D130" s="39">
        <v>3</v>
      </c>
    </row>
    <row r="131" spans="2:4" ht="19.5" customHeight="1">
      <c r="B131" s="40">
        <v>1</v>
      </c>
      <c r="C131" s="41" t="s">
        <v>276</v>
      </c>
      <c r="D131" s="42">
        <v>240</v>
      </c>
    </row>
    <row r="132" spans="2:4" ht="19.5" customHeight="1">
      <c r="B132" s="40">
        <v>2</v>
      </c>
      <c r="C132" s="41" t="s">
        <v>277</v>
      </c>
      <c r="D132" s="42">
        <v>870</v>
      </c>
    </row>
    <row r="133" spans="2:4" ht="19.5" customHeight="1">
      <c r="B133" s="40">
        <v>3</v>
      </c>
      <c r="C133" s="41" t="s">
        <v>278</v>
      </c>
      <c r="D133" s="42">
        <v>350</v>
      </c>
    </row>
    <row r="134" spans="2:4" ht="19.5" customHeight="1">
      <c r="B134" s="53"/>
      <c r="C134" s="45"/>
      <c r="D134" s="46">
        <f>SUM(D131:D133)</f>
        <v>1460</v>
      </c>
    </row>
    <row r="135" spans="2:4" ht="19.5" customHeight="1">
      <c r="B135" s="47"/>
      <c r="C135" s="48"/>
      <c r="D135" s="49"/>
    </row>
    <row r="136" spans="2:4" ht="19.5" customHeight="1">
      <c r="B136" s="34"/>
      <c r="C136" s="35" t="s">
        <v>279</v>
      </c>
      <c r="D136" s="50"/>
    </row>
    <row r="137" spans="2:4" ht="19.5" customHeight="1">
      <c r="B137" s="37" t="s">
        <v>2</v>
      </c>
      <c r="C137" s="37" t="s">
        <v>3</v>
      </c>
      <c r="D137" s="37" t="s">
        <v>4</v>
      </c>
    </row>
    <row r="138" spans="2:4" ht="19.5" customHeight="1">
      <c r="B138" s="38">
        <v>1</v>
      </c>
      <c r="C138" s="38">
        <v>2</v>
      </c>
      <c r="D138" s="39">
        <v>3</v>
      </c>
    </row>
    <row r="140" spans="2:4" ht="19.5" customHeight="1">
      <c r="B140" s="40">
        <v>1</v>
      </c>
      <c r="C140" s="41" t="s">
        <v>281</v>
      </c>
      <c r="D140" s="42">
        <v>130</v>
      </c>
    </row>
    <row r="141" spans="2:4" ht="19.5" customHeight="1">
      <c r="B141" s="40">
        <v>2</v>
      </c>
      <c r="C141" s="41" t="s">
        <v>121</v>
      </c>
      <c r="D141" s="42">
        <v>250</v>
      </c>
    </row>
    <row r="142" spans="2:4" ht="19.5" customHeight="1">
      <c r="B142" s="40">
        <v>3</v>
      </c>
      <c r="C142" s="41" t="s">
        <v>116</v>
      </c>
      <c r="D142" s="42">
        <v>140</v>
      </c>
    </row>
    <row r="143" spans="2:4" ht="19.5" customHeight="1">
      <c r="B143" s="40">
        <v>4</v>
      </c>
      <c r="C143" s="41" t="s">
        <v>284</v>
      </c>
      <c r="D143" s="42">
        <v>110</v>
      </c>
    </row>
    <row r="144" spans="2:4" ht="19.5" customHeight="1">
      <c r="B144" s="40">
        <v>5</v>
      </c>
      <c r="C144" s="41" t="s">
        <v>285</v>
      </c>
      <c r="D144" s="42">
        <v>80</v>
      </c>
    </row>
    <row r="145" spans="2:4" ht="19.5" customHeight="1">
      <c r="B145" s="40">
        <v>6</v>
      </c>
      <c r="C145" s="41" t="s">
        <v>286</v>
      </c>
      <c r="D145" s="42">
        <v>180</v>
      </c>
    </row>
    <row r="146" spans="2:4" ht="19.5" customHeight="1">
      <c r="B146" s="40">
        <v>7</v>
      </c>
      <c r="C146" s="41" t="s">
        <v>287</v>
      </c>
      <c r="D146" s="42">
        <v>140</v>
      </c>
    </row>
    <row r="147" spans="2:4" ht="19.5" customHeight="1">
      <c r="B147" s="40">
        <v>8</v>
      </c>
      <c r="C147" s="41" t="s">
        <v>288</v>
      </c>
      <c r="D147" s="42">
        <v>170</v>
      </c>
    </row>
    <row r="148" spans="2:4" ht="19.5" customHeight="1">
      <c r="B148" s="40">
        <v>9</v>
      </c>
      <c r="C148" s="41" t="s">
        <v>99</v>
      </c>
      <c r="D148" s="42">
        <v>180</v>
      </c>
    </row>
    <row r="149" spans="2:4" ht="19.5" customHeight="1">
      <c r="B149" s="40">
        <v>10</v>
      </c>
      <c r="C149" s="41" t="s">
        <v>114</v>
      </c>
      <c r="D149" s="42">
        <v>120</v>
      </c>
    </row>
    <row r="150" spans="2:4" ht="19.5" customHeight="1">
      <c r="B150" s="40">
        <v>11</v>
      </c>
      <c r="C150" s="41" t="s">
        <v>37</v>
      </c>
      <c r="D150" s="42">
        <v>420</v>
      </c>
    </row>
    <row r="151" spans="2:4" ht="19.5" customHeight="1">
      <c r="B151" s="40">
        <v>12</v>
      </c>
      <c r="C151" s="41" t="s">
        <v>192</v>
      </c>
      <c r="D151" s="42">
        <v>400</v>
      </c>
    </row>
    <row r="152" spans="2:4" ht="19.5" customHeight="1">
      <c r="B152" s="40">
        <v>13</v>
      </c>
      <c r="C152" s="41" t="s">
        <v>289</v>
      </c>
      <c r="D152" s="42">
        <v>110</v>
      </c>
    </row>
    <row r="153" spans="2:4" ht="19.5" customHeight="1">
      <c r="B153" s="40">
        <v>14</v>
      </c>
      <c r="C153" s="41" t="s">
        <v>290</v>
      </c>
      <c r="D153" s="42">
        <v>300</v>
      </c>
    </row>
    <row r="154" spans="2:4" ht="19.5" customHeight="1">
      <c r="B154" s="40">
        <v>15</v>
      </c>
      <c r="C154" s="41" t="s">
        <v>291</v>
      </c>
      <c r="D154" s="42">
        <v>230</v>
      </c>
    </row>
    <row r="155" spans="2:4" ht="19.5" customHeight="1">
      <c r="B155" s="40">
        <v>16</v>
      </c>
      <c r="C155" s="41" t="s">
        <v>292</v>
      </c>
      <c r="D155" s="42">
        <v>130</v>
      </c>
    </row>
    <row r="156" spans="2:4" ht="19.5" customHeight="1">
      <c r="B156" s="40">
        <v>17</v>
      </c>
      <c r="C156" s="41" t="s">
        <v>296</v>
      </c>
      <c r="D156" s="42">
        <v>260</v>
      </c>
    </row>
    <row r="157" spans="2:4" ht="19.5" customHeight="1">
      <c r="B157" s="40">
        <v>18</v>
      </c>
      <c r="C157" s="41" t="s">
        <v>297</v>
      </c>
      <c r="D157" s="42">
        <v>100</v>
      </c>
    </row>
    <row r="158" spans="2:4" ht="19.5" customHeight="1">
      <c r="B158" s="40">
        <v>19</v>
      </c>
      <c r="C158" s="41" t="s">
        <v>298</v>
      </c>
      <c r="D158" s="42">
        <v>130</v>
      </c>
    </row>
    <row r="159" spans="2:4" ht="19.5" customHeight="1">
      <c r="B159" s="44"/>
      <c r="C159" s="45"/>
      <c r="D159" s="46">
        <f>SUM(D140:D158)</f>
        <v>3580</v>
      </c>
    </row>
    <row r="160" spans="2:4" ht="19.5" customHeight="1">
      <c r="B160" s="47"/>
      <c r="C160" s="48"/>
      <c r="D160" s="49"/>
    </row>
    <row r="161" spans="2:4" ht="19.5" customHeight="1">
      <c r="B161" s="34"/>
      <c r="C161" s="35" t="s">
        <v>227</v>
      </c>
      <c r="D161" s="50"/>
    </row>
    <row r="162" spans="2:4" ht="19.5" customHeight="1">
      <c r="B162" s="37" t="s">
        <v>2</v>
      </c>
      <c r="C162" s="37" t="s">
        <v>3</v>
      </c>
      <c r="D162" s="37" t="s">
        <v>4</v>
      </c>
    </row>
    <row r="163" spans="2:4" ht="19.5" customHeight="1">
      <c r="B163" s="38">
        <v>1</v>
      </c>
      <c r="C163" s="38">
        <v>2</v>
      </c>
      <c r="D163" s="39">
        <v>3</v>
      </c>
    </row>
    <row r="164" spans="2:4" ht="19.5" customHeight="1">
      <c r="B164" s="40">
        <v>1</v>
      </c>
      <c r="C164" s="41" t="s">
        <v>225</v>
      </c>
      <c r="D164" s="42">
        <v>150</v>
      </c>
    </row>
    <row r="165" spans="2:4" ht="19.5" customHeight="1">
      <c r="B165" s="40">
        <v>2</v>
      </c>
      <c r="C165" s="41" t="s">
        <v>287</v>
      </c>
      <c r="D165" s="42">
        <v>540</v>
      </c>
    </row>
    <row r="166" spans="2:4" ht="19.5" customHeight="1">
      <c r="B166" s="40">
        <v>3</v>
      </c>
      <c r="C166" s="41" t="s">
        <v>37</v>
      </c>
      <c r="D166" s="42">
        <v>380</v>
      </c>
    </row>
    <row r="167" spans="2:4" ht="19.5" customHeight="1">
      <c r="B167" s="40">
        <v>4</v>
      </c>
      <c r="C167" s="41" t="s">
        <v>47</v>
      </c>
      <c r="D167" s="42">
        <v>340</v>
      </c>
    </row>
    <row r="168" spans="2:4" ht="19.5" customHeight="1">
      <c r="B168" s="40">
        <v>5</v>
      </c>
      <c r="C168" s="41" t="s">
        <v>30</v>
      </c>
      <c r="D168" s="42">
        <v>320</v>
      </c>
    </row>
    <row r="169" spans="2:4" ht="19.5" customHeight="1">
      <c r="B169" s="40">
        <v>6</v>
      </c>
      <c r="C169" s="41" t="s">
        <v>301</v>
      </c>
      <c r="D169" s="42">
        <v>320</v>
      </c>
    </row>
    <row r="170" spans="2:4" ht="19.5" customHeight="1">
      <c r="B170" s="40">
        <v>7</v>
      </c>
      <c r="C170" s="41" t="s">
        <v>302</v>
      </c>
      <c r="D170" s="42">
        <v>680</v>
      </c>
    </row>
    <row r="171" spans="2:4" ht="19.5" customHeight="1">
      <c r="B171" s="40">
        <v>8</v>
      </c>
      <c r="C171" s="41" t="s">
        <v>303</v>
      </c>
      <c r="D171" s="42">
        <v>70</v>
      </c>
    </row>
    <row r="172" spans="2:4" ht="19.5" customHeight="1">
      <c r="B172" s="40">
        <v>9</v>
      </c>
      <c r="C172" s="41" t="s">
        <v>304</v>
      </c>
      <c r="D172" s="42">
        <v>70</v>
      </c>
    </row>
    <row r="173" spans="2:4" ht="19.5" customHeight="1">
      <c r="B173" s="40">
        <v>10</v>
      </c>
      <c r="C173" s="41" t="s">
        <v>117</v>
      </c>
      <c r="D173" s="42">
        <v>100</v>
      </c>
    </row>
    <row r="174" spans="2:4" ht="19.5" customHeight="1">
      <c r="B174" s="40">
        <v>11</v>
      </c>
      <c r="C174" s="41" t="s">
        <v>305</v>
      </c>
      <c r="D174" s="42">
        <v>200</v>
      </c>
    </row>
    <row r="175" spans="2:4" ht="19.5" customHeight="1">
      <c r="B175" s="40">
        <v>12</v>
      </c>
      <c r="C175" s="41" t="s">
        <v>306</v>
      </c>
      <c r="D175" s="42">
        <v>350</v>
      </c>
    </row>
    <row r="176" spans="2:4" ht="19.5" customHeight="1">
      <c r="B176" s="40">
        <v>13</v>
      </c>
      <c r="C176" s="41" t="s">
        <v>307</v>
      </c>
      <c r="D176" s="42">
        <v>400</v>
      </c>
    </row>
    <row r="177" spans="2:4" ht="19.5" customHeight="1">
      <c r="B177" s="40">
        <v>14</v>
      </c>
      <c r="C177" s="54" t="s">
        <v>229</v>
      </c>
      <c r="D177" s="42">
        <v>200</v>
      </c>
    </row>
    <row r="178" spans="2:4" ht="19.5" customHeight="1">
      <c r="B178" s="40">
        <v>15</v>
      </c>
      <c r="C178" s="54" t="s">
        <v>308</v>
      </c>
      <c r="D178" s="42">
        <v>210</v>
      </c>
    </row>
    <row r="179" spans="2:4" ht="19.5" customHeight="1">
      <c r="B179" s="40">
        <v>16</v>
      </c>
      <c r="C179" s="54" t="s">
        <v>309</v>
      </c>
      <c r="D179" s="42">
        <v>90</v>
      </c>
    </row>
    <row r="180" spans="2:4" ht="19.5" customHeight="1">
      <c r="B180" s="40">
        <v>17</v>
      </c>
      <c r="C180" s="54" t="s">
        <v>310</v>
      </c>
      <c r="D180" s="42">
        <v>100</v>
      </c>
    </row>
    <row r="181" spans="2:4" ht="19.5" customHeight="1">
      <c r="B181" s="40">
        <v>18</v>
      </c>
      <c r="C181" s="54" t="s">
        <v>116</v>
      </c>
      <c r="D181" s="42">
        <v>110</v>
      </c>
    </row>
    <row r="182" spans="2:4" ht="19.5" customHeight="1">
      <c r="B182" s="40">
        <v>19</v>
      </c>
      <c r="C182" s="54" t="s">
        <v>311</v>
      </c>
      <c r="D182" s="42">
        <v>500</v>
      </c>
    </row>
    <row r="183" spans="2:4" ht="19.5" customHeight="1">
      <c r="B183" s="40">
        <v>20</v>
      </c>
      <c r="C183" s="54" t="s">
        <v>312</v>
      </c>
      <c r="D183" s="42">
        <v>130</v>
      </c>
    </row>
    <row r="184" spans="2:4" ht="19.5" customHeight="1">
      <c r="B184" s="40">
        <v>21</v>
      </c>
      <c r="C184" s="54" t="s">
        <v>313</v>
      </c>
      <c r="D184" s="42">
        <v>90</v>
      </c>
    </row>
    <row r="185" spans="2:4" ht="19.5" customHeight="1">
      <c r="B185" s="40">
        <v>22</v>
      </c>
      <c r="C185" s="54" t="s">
        <v>314</v>
      </c>
      <c r="D185" s="42">
        <v>120</v>
      </c>
    </row>
    <row r="186" spans="2:4" ht="19.5" customHeight="1">
      <c r="B186" s="40">
        <v>23</v>
      </c>
      <c r="C186" s="41" t="s">
        <v>315</v>
      </c>
      <c r="D186" s="42">
        <v>1300</v>
      </c>
    </row>
    <row r="187" spans="2:4" ht="19.5" customHeight="1">
      <c r="B187" s="40">
        <v>24</v>
      </c>
      <c r="C187" s="54" t="s">
        <v>316</v>
      </c>
      <c r="D187" s="42">
        <v>160</v>
      </c>
    </row>
    <row r="188" spans="2:4" ht="19.5" customHeight="1">
      <c r="B188" s="40">
        <v>25</v>
      </c>
      <c r="C188" s="54" t="s">
        <v>317</v>
      </c>
      <c r="D188" s="42">
        <v>300</v>
      </c>
    </row>
    <row r="189" spans="2:4" ht="19.5" customHeight="1">
      <c r="B189" s="40">
        <v>26</v>
      </c>
      <c r="C189" s="54" t="s">
        <v>318</v>
      </c>
      <c r="D189" s="42">
        <v>250</v>
      </c>
    </row>
    <row r="190" spans="2:4" ht="19.5" customHeight="1">
      <c r="B190" s="40">
        <v>27</v>
      </c>
      <c r="C190" s="54" t="s">
        <v>319</v>
      </c>
      <c r="D190" s="42">
        <v>260</v>
      </c>
    </row>
    <row r="191" spans="2:4" ht="19.5" customHeight="1">
      <c r="B191" s="40">
        <v>28</v>
      </c>
      <c r="C191" s="54" t="s">
        <v>320</v>
      </c>
      <c r="D191" s="42">
        <v>280</v>
      </c>
    </row>
    <row r="192" spans="2:4" ht="19.5" customHeight="1">
      <c r="B192" s="44"/>
      <c r="C192" s="53"/>
      <c r="D192" s="46">
        <f>SUM(D164:D191)</f>
        <v>8020</v>
      </c>
    </row>
    <row r="193" ht="19.5" customHeight="1"/>
    <row r="194" ht="19.5" customHeight="1">
      <c r="B194" s="33" t="s">
        <v>334</v>
      </c>
    </row>
    <row r="195" ht="19.5" customHeight="1"/>
    <row r="196" spans="2:4" ht="19.5" customHeight="1">
      <c r="B196" s="33" t="s">
        <v>207</v>
      </c>
      <c r="D196" s="33">
        <f>SUM(D19,D26,D54,D67,D77)</f>
        <v>32110</v>
      </c>
    </row>
    <row r="197" ht="19.5" customHeight="1">
      <c r="D197" s="33"/>
    </row>
    <row r="198" spans="2:4" ht="19.5" customHeight="1">
      <c r="B198" s="33" t="s">
        <v>208</v>
      </c>
      <c r="D198" s="33">
        <f>SUM(D116,D126,D134,D159,D192)</f>
        <v>21710</v>
      </c>
    </row>
    <row r="199" ht="19.5" customHeight="1">
      <c r="D199" s="33"/>
    </row>
    <row r="200" spans="2:4" ht="12.75" customHeight="1">
      <c r="B200" s="33" t="s">
        <v>209</v>
      </c>
      <c r="D200" s="33">
        <f>D196+D198</f>
        <v>53820</v>
      </c>
    </row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294"/>
  <sheetViews>
    <sheetView zoomScale="125" zoomScaleNormal="125" zoomScalePageLayoutView="0" workbookViewId="0" topLeftCell="B1">
      <selection activeCell="F7" sqref="A1:IV16384"/>
    </sheetView>
  </sheetViews>
  <sheetFormatPr defaultColWidth="11.57421875" defaultRowHeight="30" customHeight="1"/>
  <cols>
    <col min="1" max="1" width="3.00390625" style="32" customWidth="1"/>
    <col min="2" max="2" width="4.57421875" style="32" customWidth="1"/>
    <col min="3" max="3" width="30.00390625" style="32" customWidth="1"/>
    <col min="4" max="4" width="11.28125" style="32" customWidth="1"/>
    <col min="5" max="5" width="13.7109375" style="32" customWidth="1"/>
    <col min="6" max="16384" width="11.57421875" style="32" customWidth="1"/>
  </cols>
  <sheetData>
    <row r="1" spans="2:4" ht="18" customHeight="1">
      <c r="B1" s="33" t="s">
        <v>358</v>
      </c>
      <c r="C1" s="33"/>
      <c r="D1" s="33"/>
    </row>
    <row r="2" spans="2:3" ht="18" customHeight="1">
      <c r="B2" s="33" t="s">
        <v>333</v>
      </c>
      <c r="C2" s="33"/>
    </row>
    <row r="3" ht="18" customHeight="1">
      <c r="B3" s="33" t="s">
        <v>0</v>
      </c>
    </row>
    <row r="4" ht="18" customHeight="1"/>
    <row r="5" spans="2:5" ht="18" customHeight="1">
      <c r="B5" s="34"/>
      <c r="C5" s="35" t="s">
        <v>1</v>
      </c>
      <c r="D5" s="36"/>
      <c r="E5" s="55"/>
    </row>
    <row r="6" spans="2:5" ht="18" customHeight="1">
      <c r="B6" s="37" t="s">
        <v>2</v>
      </c>
      <c r="C6" s="37" t="s">
        <v>3</v>
      </c>
      <c r="D6" s="37" t="s">
        <v>4</v>
      </c>
      <c r="E6" s="56"/>
    </row>
    <row r="7" spans="2:5" ht="18" customHeight="1">
      <c r="B7" s="38">
        <v>1</v>
      </c>
      <c r="C7" s="38">
        <v>2</v>
      </c>
      <c r="D7" s="38">
        <v>3</v>
      </c>
      <c r="E7" s="55"/>
    </row>
    <row r="8" spans="2:5" ht="18" customHeight="1">
      <c r="B8" s="57">
        <v>1</v>
      </c>
      <c r="C8" s="41" t="s">
        <v>5</v>
      </c>
      <c r="D8" s="42">
        <v>820</v>
      </c>
      <c r="E8" s="55"/>
    </row>
    <row r="9" spans="2:5" ht="18" customHeight="1">
      <c r="B9" s="57">
        <v>2</v>
      </c>
      <c r="C9" s="41" t="s">
        <v>6</v>
      </c>
      <c r="D9" s="42">
        <v>340</v>
      </c>
      <c r="E9" s="55"/>
    </row>
    <row r="10" spans="2:5" ht="18" customHeight="1">
      <c r="B10" s="57">
        <v>3</v>
      </c>
      <c r="C10" s="41" t="s">
        <v>7</v>
      </c>
      <c r="D10" s="42">
        <v>970</v>
      </c>
      <c r="E10" s="55"/>
    </row>
    <row r="11" spans="2:5" ht="18" customHeight="1">
      <c r="B11" s="57">
        <v>4</v>
      </c>
      <c r="C11" s="41" t="s">
        <v>8</v>
      </c>
      <c r="D11" s="42">
        <v>700</v>
      </c>
      <c r="E11" s="55"/>
    </row>
    <row r="12" spans="2:5" ht="18" customHeight="1">
      <c r="B12" s="57">
        <v>5</v>
      </c>
      <c r="C12" s="41" t="s">
        <v>9</v>
      </c>
      <c r="D12" s="42">
        <v>520</v>
      </c>
      <c r="E12" s="55"/>
    </row>
    <row r="13" spans="2:5" ht="18" customHeight="1">
      <c r="B13" s="57">
        <v>6</v>
      </c>
      <c r="C13" s="41" t="s">
        <v>10</v>
      </c>
      <c r="D13" s="42">
        <v>560</v>
      </c>
      <c r="E13" s="55"/>
    </row>
    <row r="14" spans="2:5" ht="18" customHeight="1">
      <c r="B14" s="57">
        <v>7</v>
      </c>
      <c r="C14" s="41" t="s">
        <v>84</v>
      </c>
      <c r="D14" s="42">
        <v>410</v>
      </c>
      <c r="E14" s="55"/>
    </row>
    <row r="15" spans="2:5" ht="18" customHeight="1">
      <c r="B15" s="58"/>
      <c r="C15" s="45"/>
      <c r="D15" s="46">
        <v>4320</v>
      </c>
      <c r="E15" s="55"/>
    </row>
    <row r="16" spans="2:5" ht="18" customHeight="1">
      <c r="B16" s="59"/>
      <c r="C16" s="48"/>
      <c r="D16" s="49"/>
      <c r="E16" s="55"/>
    </row>
    <row r="17" spans="2:5" ht="18" customHeight="1">
      <c r="B17" s="61"/>
      <c r="C17" s="62" t="s">
        <v>11</v>
      </c>
      <c r="D17" s="63"/>
      <c r="E17" s="55"/>
    </row>
    <row r="18" spans="2:5" ht="18" customHeight="1">
      <c r="B18" s="37" t="s">
        <v>2</v>
      </c>
      <c r="C18" s="37" t="s">
        <v>3</v>
      </c>
      <c r="D18" s="37" t="s">
        <v>4</v>
      </c>
      <c r="E18" s="55"/>
    </row>
    <row r="19" spans="2:5" ht="18" customHeight="1">
      <c r="B19" s="38">
        <v>1</v>
      </c>
      <c r="C19" s="38">
        <v>2</v>
      </c>
      <c r="D19" s="39">
        <v>3</v>
      </c>
      <c r="E19" s="55"/>
    </row>
    <row r="20" spans="2:5" ht="18" customHeight="1">
      <c r="B20" s="57">
        <v>1</v>
      </c>
      <c r="C20" s="41" t="s">
        <v>12</v>
      </c>
      <c r="D20" s="42">
        <v>1300</v>
      </c>
      <c r="E20" s="55"/>
    </row>
    <row r="21" spans="2:5" ht="18" customHeight="1">
      <c r="B21" s="57">
        <v>2</v>
      </c>
      <c r="C21" s="41" t="s">
        <v>13</v>
      </c>
      <c r="D21" s="42">
        <v>750</v>
      </c>
      <c r="E21" s="55"/>
    </row>
    <row r="22" spans="2:5" ht="18" customHeight="1">
      <c r="B22" s="57">
        <v>3</v>
      </c>
      <c r="C22" s="41" t="s">
        <v>14</v>
      </c>
      <c r="D22" s="42">
        <v>680</v>
      </c>
      <c r="E22" s="55"/>
    </row>
    <row r="23" spans="2:5" ht="18" customHeight="1">
      <c r="B23" s="57">
        <v>4</v>
      </c>
      <c r="C23" s="41" t="s">
        <v>331</v>
      </c>
      <c r="D23" s="42">
        <v>440</v>
      </c>
      <c r="E23" s="55"/>
    </row>
    <row r="24" spans="2:5" ht="18" customHeight="1">
      <c r="B24" s="57">
        <v>5</v>
      </c>
      <c r="C24" s="41" t="s">
        <v>15</v>
      </c>
      <c r="D24" s="42">
        <v>500</v>
      </c>
      <c r="E24" s="55"/>
    </row>
    <row r="25" spans="2:5" ht="18" customHeight="1">
      <c r="B25" s="40">
        <v>6</v>
      </c>
      <c r="C25" s="41" t="s">
        <v>177</v>
      </c>
      <c r="D25" s="42">
        <v>470</v>
      </c>
      <c r="E25" s="55"/>
    </row>
    <row r="26" spans="2:5" ht="18" customHeight="1">
      <c r="B26" s="57">
        <v>7</v>
      </c>
      <c r="C26" s="41" t="s">
        <v>16</v>
      </c>
      <c r="D26" s="42">
        <v>120</v>
      </c>
      <c r="E26" s="55"/>
    </row>
    <row r="27" spans="2:5" ht="18" customHeight="1">
      <c r="B27" s="58"/>
      <c r="C27" s="45"/>
      <c r="D27" s="46">
        <f>SUM(D20:D26)</f>
        <v>4260</v>
      </c>
      <c r="E27" s="55"/>
    </row>
    <row r="28" spans="2:5" ht="18" customHeight="1">
      <c r="B28" s="59"/>
      <c r="C28" s="48"/>
      <c r="D28" s="43"/>
      <c r="E28" s="55"/>
    </row>
    <row r="29" spans="2:5" ht="18" customHeight="1">
      <c r="B29" s="61"/>
      <c r="C29" s="62" t="s">
        <v>17</v>
      </c>
      <c r="D29" s="63"/>
      <c r="E29" s="55"/>
    </row>
    <row r="30" spans="2:5" ht="18" customHeight="1">
      <c r="B30" s="37" t="s">
        <v>2</v>
      </c>
      <c r="C30" s="37" t="s">
        <v>3</v>
      </c>
      <c r="D30" s="37" t="s">
        <v>4</v>
      </c>
      <c r="E30" s="55"/>
    </row>
    <row r="31" spans="2:5" ht="18" customHeight="1">
      <c r="B31" s="38">
        <v>1</v>
      </c>
      <c r="C31" s="38">
        <v>2</v>
      </c>
      <c r="D31" s="39">
        <v>3</v>
      </c>
      <c r="E31" s="55"/>
    </row>
    <row r="32" spans="2:5" ht="18" customHeight="1">
      <c r="B32" s="57">
        <v>1</v>
      </c>
      <c r="C32" s="41" t="s">
        <v>18</v>
      </c>
      <c r="D32" s="42">
        <v>600</v>
      </c>
      <c r="E32" s="55"/>
    </row>
    <row r="33" spans="2:5" ht="18" customHeight="1">
      <c r="B33" s="57">
        <v>2</v>
      </c>
      <c r="C33" s="41" t="s">
        <v>19</v>
      </c>
      <c r="D33" s="42">
        <v>240</v>
      </c>
      <c r="E33" s="55"/>
    </row>
    <row r="34" spans="2:5" ht="18" customHeight="1">
      <c r="B34" s="57">
        <v>3</v>
      </c>
      <c r="C34" s="41" t="s">
        <v>20</v>
      </c>
      <c r="D34" s="42">
        <v>340</v>
      </c>
      <c r="E34" s="55"/>
    </row>
    <row r="35" spans="2:5" ht="18" customHeight="1">
      <c r="B35" s="57">
        <v>4</v>
      </c>
      <c r="C35" s="41" t="s">
        <v>21</v>
      </c>
      <c r="D35" s="42">
        <v>940</v>
      </c>
      <c r="E35" s="55"/>
    </row>
    <row r="36" spans="2:5" ht="18" customHeight="1">
      <c r="B36" s="57">
        <v>5</v>
      </c>
      <c r="C36" s="41" t="s">
        <v>22</v>
      </c>
      <c r="D36" s="42">
        <v>350</v>
      </c>
      <c r="E36" s="55"/>
    </row>
    <row r="37" spans="2:5" ht="18" customHeight="1">
      <c r="B37" s="57">
        <v>6</v>
      </c>
      <c r="C37" s="41" t="s">
        <v>23</v>
      </c>
      <c r="D37" s="42">
        <v>1200</v>
      </c>
      <c r="E37" s="55"/>
    </row>
    <row r="38" spans="2:5" ht="18" customHeight="1">
      <c r="B38" s="57">
        <v>7</v>
      </c>
      <c r="C38" s="51" t="s">
        <v>24</v>
      </c>
      <c r="D38" s="42">
        <v>980</v>
      </c>
      <c r="E38" s="55"/>
    </row>
    <row r="39" spans="2:5" ht="18" customHeight="1">
      <c r="B39" s="57">
        <v>8</v>
      </c>
      <c r="C39" s="41" t="s">
        <v>25</v>
      </c>
      <c r="D39" s="42">
        <v>380</v>
      </c>
      <c r="E39" s="55"/>
    </row>
    <row r="40" spans="2:5" ht="18" customHeight="1">
      <c r="B40" s="57">
        <v>9</v>
      </c>
      <c r="C40" s="41" t="s">
        <v>26</v>
      </c>
      <c r="D40" s="42">
        <v>980</v>
      </c>
      <c r="E40" s="55"/>
    </row>
    <row r="41" spans="2:5" ht="18" customHeight="1">
      <c r="B41" s="57">
        <v>10</v>
      </c>
      <c r="C41" s="41" t="s">
        <v>27</v>
      </c>
      <c r="D41" s="42">
        <v>900</v>
      </c>
      <c r="E41" s="55"/>
    </row>
    <row r="42" spans="2:5" ht="18" customHeight="1">
      <c r="B42" s="57">
        <v>11</v>
      </c>
      <c r="C42" s="41" t="s">
        <v>28</v>
      </c>
      <c r="D42" s="42">
        <v>280</v>
      </c>
      <c r="E42" s="55"/>
    </row>
    <row r="43" spans="2:5" ht="18" customHeight="1">
      <c r="B43" s="57">
        <v>12</v>
      </c>
      <c r="C43" s="41" t="s">
        <v>29</v>
      </c>
      <c r="D43" s="42">
        <v>200</v>
      </c>
      <c r="E43" s="55"/>
    </row>
    <row r="44" spans="2:5" ht="18" customHeight="1">
      <c r="B44" s="57">
        <v>13</v>
      </c>
      <c r="C44" s="41" t="s">
        <v>30</v>
      </c>
      <c r="D44" s="42">
        <v>480</v>
      </c>
      <c r="E44" s="55"/>
    </row>
    <row r="45" spans="2:5" ht="18" customHeight="1">
      <c r="B45" s="57">
        <v>14</v>
      </c>
      <c r="C45" s="41" t="s">
        <v>31</v>
      </c>
      <c r="D45" s="42">
        <v>300</v>
      </c>
      <c r="E45" s="55"/>
    </row>
    <row r="46" spans="2:5" ht="18" customHeight="1">
      <c r="B46" s="57">
        <v>15</v>
      </c>
      <c r="C46" s="41" t="s">
        <v>32</v>
      </c>
      <c r="D46" s="42">
        <v>350</v>
      </c>
      <c r="E46" s="55"/>
    </row>
    <row r="47" spans="2:5" ht="18" customHeight="1">
      <c r="B47" s="57">
        <v>16</v>
      </c>
      <c r="C47" s="41" t="s">
        <v>33</v>
      </c>
      <c r="D47" s="42">
        <v>350</v>
      </c>
      <c r="E47" s="55"/>
    </row>
    <row r="48" spans="2:5" ht="18" customHeight="1">
      <c r="B48" s="57">
        <v>17</v>
      </c>
      <c r="C48" s="41" t="s">
        <v>34</v>
      </c>
      <c r="D48" s="42">
        <v>330</v>
      </c>
      <c r="E48" s="55"/>
    </row>
    <row r="49" spans="2:5" ht="18" customHeight="1">
      <c r="B49" s="57">
        <v>18</v>
      </c>
      <c r="C49" s="41" t="s">
        <v>35</v>
      </c>
      <c r="D49" s="42">
        <v>1350</v>
      </c>
      <c r="E49" s="55"/>
    </row>
    <row r="50" spans="2:5" ht="18" customHeight="1">
      <c r="B50" s="57">
        <v>19</v>
      </c>
      <c r="C50" s="41" t="s">
        <v>36</v>
      </c>
      <c r="D50" s="42">
        <v>820</v>
      </c>
      <c r="E50" s="55"/>
    </row>
    <row r="51" spans="2:5" ht="18" customHeight="1">
      <c r="B51" s="57">
        <v>20</v>
      </c>
      <c r="C51" s="41" t="s">
        <v>37</v>
      </c>
      <c r="D51" s="42">
        <v>240</v>
      </c>
      <c r="E51" s="55"/>
    </row>
    <row r="52" spans="2:5" ht="18" customHeight="1">
      <c r="B52" s="57">
        <v>21</v>
      </c>
      <c r="C52" s="41" t="s">
        <v>152</v>
      </c>
      <c r="D52" s="42">
        <v>200</v>
      </c>
      <c r="E52" s="55"/>
    </row>
    <row r="53" spans="2:5" ht="18" customHeight="1">
      <c r="B53" s="57">
        <v>22</v>
      </c>
      <c r="C53" s="41" t="s">
        <v>38</v>
      </c>
      <c r="D53" s="42">
        <v>250</v>
      </c>
      <c r="E53" s="55"/>
    </row>
    <row r="54" spans="2:5" ht="18" customHeight="1">
      <c r="B54" s="58"/>
      <c r="C54" s="45"/>
      <c r="D54" s="46">
        <f>SUM(D32:D53)</f>
        <v>12060</v>
      </c>
      <c r="E54" s="55"/>
    </row>
    <row r="55" spans="2:5" ht="18" customHeight="1">
      <c r="B55" s="59"/>
      <c r="C55" s="48"/>
      <c r="D55" s="49"/>
      <c r="E55" s="55"/>
    </row>
    <row r="56" spans="2:5" ht="18" customHeight="1">
      <c r="B56" s="34"/>
      <c r="C56" s="35" t="s">
        <v>39</v>
      </c>
      <c r="D56" s="50"/>
      <c r="E56" s="55"/>
    </row>
    <row r="57" spans="2:5" ht="18" customHeight="1">
      <c r="B57" s="37" t="s">
        <v>2</v>
      </c>
      <c r="C57" s="37" t="s">
        <v>3</v>
      </c>
      <c r="D57" s="37" t="s">
        <v>4</v>
      </c>
      <c r="E57" s="55"/>
    </row>
    <row r="58" spans="2:5" ht="18" customHeight="1">
      <c r="B58" s="38">
        <v>1</v>
      </c>
      <c r="C58" s="38">
        <v>2</v>
      </c>
      <c r="D58" s="39">
        <v>3</v>
      </c>
      <c r="E58" s="55"/>
    </row>
    <row r="59" spans="2:5" ht="18" customHeight="1">
      <c r="B59" s="57">
        <v>1</v>
      </c>
      <c r="C59" s="41" t="s">
        <v>40</v>
      </c>
      <c r="D59" s="42">
        <v>790</v>
      </c>
      <c r="E59" s="55"/>
    </row>
    <row r="60" spans="2:5" ht="18" customHeight="1">
      <c r="B60" s="57">
        <v>2</v>
      </c>
      <c r="C60" s="41" t="s">
        <v>41</v>
      </c>
      <c r="D60" s="42">
        <v>340</v>
      </c>
      <c r="E60" s="55"/>
    </row>
    <row r="61" spans="2:5" ht="18" customHeight="1">
      <c r="B61" s="57">
        <v>3</v>
      </c>
      <c r="C61" s="41" t="s">
        <v>42</v>
      </c>
      <c r="D61" s="42">
        <v>400</v>
      </c>
      <c r="E61" s="55"/>
    </row>
    <row r="62" spans="2:5" ht="18" customHeight="1">
      <c r="B62" s="57">
        <v>4</v>
      </c>
      <c r="C62" s="41" t="s">
        <v>43</v>
      </c>
      <c r="D62" s="42">
        <v>330</v>
      </c>
      <c r="E62" s="55"/>
    </row>
    <row r="63" spans="2:5" ht="18" customHeight="1">
      <c r="B63" s="58"/>
      <c r="C63" s="45"/>
      <c r="D63" s="46">
        <f>SUM(D59:D62)</f>
        <v>1860</v>
      </c>
      <c r="E63" s="55"/>
    </row>
    <row r="64" spans="2:5" ht="18" customHeight="1">
      <c r="B64" s="59"/>
      <c r="C64" s="48"/>
      <c r="D64" s="43"/>
      <c r="E64" s="55"/>
    </row>
    <row r="65" spans="2:5" ht="18" customHeight="1">
      <c r="B65" s="34"/>
      <c r="C65" s="35" t="s">
        <v>44</v>
      </c>
      <c r="D65" s="50"/>
      <c r="E65" s="55"/>
    </row>
    <row r="66" spans="2:5" ht="18" customHeight="1">
      <c r="B66" s="37" t="s">
        <v>2</v>
      </c>
      <c r="C66" s="37" t="s">
        <v>3</v>
      </c>
      <c r="D66" s="37" t="s">
        <v>4</v>
      </c>
      <c r="E66" s="55"/>
    </row>
    <row r="67" spans="2:5" ht="18" customHeight="1">
      <c r="B67" s="38">
        <v>1</v>
      </c>
      <c r="C67" s="38">
        <v>2</v>
      </c>
      <c r="D67" s="39">
        <v>3</v>
      </c>
      <c r="E67" s="55"/>
    </row>
    <row r="68" spans="2:5" ht="18" customHeight="1">
      <c r="B68" s="57">
        <v>1</v>
      </c>
      <c r="C68" s="41" t="s">
        <v>45</v>
      </c>
      <c r="D68" s="42">
        <v>640</v>
      </c>
      <c r="E68" s="55"/>
    </row>
    <row r="69" spans="2:5" ht="18" customHeight="1">
      <c r="B69" s="57">
        <v>2</v>
      </c>
      <c r="C69" s="41" t="s">
        <v>46</v>
      </c>
      <c r="D69" s="42">
        <v>340</v>
      </c>
      <c r="E69" s="55"/>
    </row>
    <row r="70" spans="2:5" ht="18" customHeight="1">
      <c r="B70" s="57">
        <v>3</v>
      </c>
      <c r="C70" s="41" t="s">
        <v>47</v>
      </c>
      <c r="D70" s="42">
        <v>240</v>
      </c>
      <c r="E70" s="55"/>
    </row>
    <row r="71" spans="2:5" ht="18" customHeight="1">
      <c r="B71" s="57">
        <v>4</v>
      </c>
      <c r="C71" s="41" t="s">
        <v>48</v>
      </c>
      <c r="D71" s="42">
        <v>480</v>
      </c>
      <c r="E71" s="55"/>
    </row>
    <row r="72" spans="2:5" ht="18" customHeight="1">
      <c r="B72" s="57">
        <v>5</v>
      </c>
      <c r="C72" s="41" t="s">
        <v>49</v>
      </c>
      <c r="D72" s="42">
        <v>960</v>
      </c>
      <c r="E72" s="55"/>
    </row>
    <row r="73" spans="2:5" ht="18" customHeight="1">
      <c r="B73" s="57">
        <v>6</v>
      </c>
      <c r="C73" s="41" t="s">
        <v>50</v>
      </c>
      <c r="D73" s="42">
        <v>550</v>
      </c>
      <c r="E73" s="55"/>
    </row>
    <row r="74" spans="2:5" ht="18" customHeight="1">
      <c r="B74" s="57">
        <v>7</v>
      </c>
      <c r="C74" s="41" t="s">
        <v>51</v>
      </c>
      <c r="D74" s="42">
        <v>370</v>
      </c>
      <c r="E74" s="55"/>
    </row>
    <row r="75" spans="2:5" ht="18" customHeight="1">
      <c r="B75" s="57">
        <v>8</v>
      </c>
      <c r="C75" s="41" t="s">
        <v>52</v>
      </c>
      <c r="D75" s="42">
        <v>310</v>
      </c>
      <c r="E75" s="55"/>
    </row>
    <row r="76" spans="2:5" ht="18" customHeight="1">
      <c r="B76" s="57">
        <v>9</v>
      </c>
      <c r="C76" s="41" t="s">
        <v>235</v>
      </c>
      <c r="D76" s="42">
        <v>500</v>
      </c>
      <c r="E76" s="55"/>
    </row>
    <row r="77" spans="2:5" ht="18" customHeight="1">
      <c r="B77" s="58"/>
      <c r="C77" s="45"/>
      <c r="D77" s="46">
        <v>4390</v>
      </c>
      <c r="E77" s="55"/>
    </row>
    <row r="78" spans="2:5" ht="18" customHeight="1">
      <c r="B78" s="59"/>
      <c r="C78" s="48"/>
      <c r="D78" s="43"/>
      <c r="E78" s="55"/>
    </row>
    <row r="79" spans="2:5" ht="18" customHeight="1">
      <c r="B79" s="34"/>
      <c r="C79" s="35" t="s">
        <v>53</v>
      </c>
      <c r="D79" s="50"/>
      <c r="E79" s="55"/>
    </row>
    <row r="80" spans="2:5" ht="18" customHeight="1">
      <c r="B80" s="37" t="s">
        <v>2</v>
      </c>
      <c r="C80" s="37" t="s">
        <v>3</v>
      </c>
      <c r="D80" s="37" t="s">
        <v>4</v>
      </c>
      <c r="E80" s="55"/>
    </row>
    <row r="81" spans="2:5" ht="18" customHeight="1">
      <c r="B81" s="38">
        <v>1</v>
      </c>
      <c r="C81" s="38">
        <v>2</v>
      </c>
      <c r="D81" s="39">
        <v>3</v>
      </c>
      <c r="E81" s="55"/>
    </row>
    <row r="82" spans="2:5" ht="18" customHeight="1">
      <c r="B82" s="57">
        <v>1</v>
      </c>
      <c r="C82" s="41" t="s">
        <v>54</v>
      </c>
      <c r="D82" s="42">
        <v>380</v>
      </c>
      <c r="E82" s="55"/>
    </row>
    <row r="83" spans="2:5" ht="18" customHeight="1">
      <c r="B83" s="57">
        <v>2</v>
      </c>
      <c r="C83" s="41" t="s">
        <v>55</v>
      </c>
      <c r="D83" s="42">
        <v>1340</v>
      </c>
      <c r="E83" s="55"/>
    </row>
    <row r="84" spans="2:5" ht="18" customHeight="1">
      <c r="B84" s="57">
        <v>3</v>
      </c>
      <c r="C84" s="41" t="s">
        <v>56</v>
      </c>
      <c r="D84" s="42">
        <v>980</v>
      </c>
      <c r="E84" s="55"/>
    </row>
    <row r="85" spans="2:5" ht="18" customHeight="1">
      <c r="B85" s="58"/>
      <c r="C85" s="45"/>
      <c r="D85" s="46">
        <f>SUM(D82:D84)</f>
        <v>2700</v>
      </c>
      <c r="E85" s="55"/>
    </row>
    <row r="86" spans="3:5" ht="18" customHeight="1">
      <c r="C86" s="48"/>
      <c r="D86" s="43"/>
      <c r="E86" s="55"/>
    </row>
    <row r="87" spans="2:5" ht="18" customHeight="1">
      <c r="B87" s="34"/>
      <c r="C87" s="35" t="s">
        <v>57</v>
      </c>
      <c r="D87" s="50"/>
      <c r="E87" s="55"/>
    </row>
    <row r="88" spans="2:5" ht="18" customHeight="1">
      <c r="B88" s="37" t="s">
        <v>2</v>
      </c>
      <c r="C88" s="37" t="s">
        <v>3</v>
      </c>
      <c r="D88" s="37" t="s">
        <v>4</v>
      </c>
      <c r="E88" s="55"/>
    </row>
    <row r="89" spans="2:5" ht="18" customHeight="1">
      <c r="B89" s="38">
        <v>1</v>
      </c>
      <c r="C89" s="38">
        <v>2</v>
      </c>
      <c r="D89" s="39">
        <v>3</v>
      </c>
      <c r="E89" s="55"/>
    </row>
    <row r="90" spans="2:5" ht="18" customHeight="1">
      <c r="B90" s="57">
        <v>1</v>
      </c>
      <c r="C90" s="41" t="s">
        <v>58</v>
      </c>
      <c r="D90" s="42">
        <v>1200</v>
      </c>
      <c r="E90" s="55"/>
    </row>
    <row r="91" spans="2:5" ht="18" customHeight="1">
      <c r="B91" s="57">
        <v>2</v>
      </c>
      <c r="C91" s="41" t="s">
        <v>59</v>
      </c>
      <c r="D91" s="42">
        <v>350</v>
      </c>
      <c r="E91" s="55"/>
    </row>
    <row r="92" spans="2:5" ht="18" customHeight="1">
      <c r="B92" s="58"/>
      <c r="C92" s="45"/>
      <c r="D92" s="46">
        <f>SUM(D90:D91)</f>
        <v>1550</v>
      </c>
      <c r="E92" s="55"/>
    </row>
    <row r="93" spans="2:4" ht="18" customHeight="1">
      <c r="B93" s="33" t="s">
        <v>333</v>
      </c>
      <c r="D93" s="49"/>
    </row>
    <row r="94" spans="2:4" ht="18" customHeight="1">
      <c r="B94" s="33" t="s">
        <v>60</v>
      </c>
      <c r="D94" s="49"/>
    </row>
    <row r="95" spans="2:4" ht="18" customHeight="1">
      <c r="B95" s="34"/>
      <c r="C95" s="35" t="s">
        <v>53</v>
      </c>
      <c r="D95" s="50"/>
    </row>
    <row r="96" spans="2:4" ht="18" customHeight="1">
      <c r="B96" s="37" t="s">
        <v>2</v>
      </c>
      <c r="C96" s="37" t="s">
        <v>3</v>
      </c>
      <c r="D96" s="37" t="s">
        <v>4</v>
      </c>
    </row>
    <row r="97" spans="2:4" ht="18" customHeight="1">
      <c r="B97" s="38">
        <v>1</v>
      </c>
      <c r="C97" s="38">
        <v>2</v>
      </c>
      <c r="D97" s="39">
        <v>3</v>
      </c>
    </row>
    <row r="98" spans="2:4" ht="18" customHeight="1">
      <c r="B98" s="40">
        <v>1</v>
      </c>
      <c r="C98" s="54" t="s">
        <v>61</v>
      </c>
      <c r="D98" s="42">
        <v>400</v>
      </c>
    </row>
    <row r="99" spans="2:4" ht="18" customHeight="1">
      <c r="B99" s="40">
        <v>2</v>
      </c>
      <c r="C99" s="54" t="s">
        <v>62</v>
      </c>
      <c r="D99" s="42">
        <v>1250</v>
      </c>
    </row>
    <row r="100" spans="2:4" ht="18" customHeight="1">
      <c r="B100" s="40">
        <v>3</v>
      </c>
      <c r="C100" s="54" t="s">
        <v>63</v>
      </c>
      <c r="D100" s="42">
        <v>1490</v>
      </c>
    </row>
    <row r="101" spans="2:4" ht="18" customHeight="1">
      <c r="B101" s="44"/>
      <c r="C101" s="53"/>
      <c r="D101" s="46">
        <f>SUM(D98:D100)</f>
        <v>3140</v>
      </c>
    </row>
    <row r="102" spans="2:4" ht="18" customHeight="1">
      <c r="B102" s="47"/>
      <c r="C102" s="60"/>
      <c r="D102" s="43"/>
    </row>
    <row r="103" spans="2:4" ht="18" customHeight="1">
      <c r="B103" s="34"/>
      <c r="C103" s="35" t="s">
        <v>57</v>
      </c>
      <c r="D103" s="50"/>
    </row>
    <row r="104" spans="2:4" ht="18" customHeight="1">
      <c r="B104" s="37" t="s">
        <v>2</v>
      </c>
      <c r="C104" s="37" t="s">
        <v>3</v>
      </c>
      <c r="D104" s="37" t="s">
        <v>4</v>
      </c>
    </row>
    <row r="105" spans="2:4" ht="18" customHeight="1">
      <c r="B105" s="38">
        <v>1</v>
      </c>
      <c r="C105" s="38">
        <v>2</v>
      </c>
      <c r="D105" s="39">
        <v>3</v>
      </c>
    </row>
    <row r="106" spans="2:4" ht="18" customHeight="1">
      <c r="B106" s="40">
        <v>1</v>
      </c>
      <c r="C106" s="54" t="s">
        <v>64</v>
      </c>
      <c r="D106" s="42">
        <v>850</v>
      </c>
    </row>
    <row r="107" spans="2:4" ht="18" customHeight="1">
      <c r="B107" s="40">
        <v>2</v>
      </c>
      <c r="C107" s="54" t="s">
        <v>65</v>
      </c>
      <c r="D107" s="42">
        <v>200</v>
      </c>
    </row>
    <row r="108" spans="2:4" ht="18" customHeight="1">
      <c r="B108" s="40">
        <v>3</v>
      </c>
      <c r="C108" s="54" t="s">
        <v>66</v>
      </c>
      <c r="D108" s="42">
        <v>400</v>
      </c>
    </row>
    <row r="109" spans="2:4" ht="18" customHeight="1">
      <c r="B109" s="40">
        <v>4</v>
      </c>
      <c r="C109" s="54" t="s">
        <v>67</v>
      </c>
      <c r="D109" s="42">
        <v>130</v>
      </c>
    </row>
    <row r="110" spans="2:4" ht="18" customHeight="1">
      <c r="B110" s="40">
        <v>5</v>
      </c>
      <c r="C110" s="54" t="s">
        <v>68</v>
      </c>
      <c r="D110" s="42">
        <v>240</v>
      </c>
    </row>
    <row r="111" spans="2:5" ht="18" customHeight="1">
      <c r="B111" s="40">
        <v>6</v>
      </c>
      <c r="C111" s="54" t="s">
        <v>69</v>
      </c>
      <c r="D111" s="42">
        <v>450</v>
      </c>
      <c r="E111" s="60"/>
    </row>
    <row r="112" spans="2:4" ht="18" customHeight="1">
      <c r="B112" s="40">
        <v>7</v>
      </c>
      <c r="C112" s="54" t="s">
        <v>70</v>
      </c>
      <c r="D112" s="42">
        <v>110</v>
      </c>
    </row>
    <row r="113" spans="2:4" ht="18" customHeight="1">
      <c r="B113" s="40">
        <v>8</v>
      </c>
      <c r="C113" s="54" t="s">
        <v>71</v>
      </c>
      <c r="D113" s="42">
        <v>170</v>
      </c>
    </row>
    <row r="114" spans="2:4" ht="18" customHeight="1">
      <c r="B114" s="40">
        <v>9</v>
      </c>
      <c r="C114" s="54" t="s">
        <v>72</v>
      </c>
      <c r="D114" s="42">
        <v>360</v>
      </c>
    </row>
    <row r="115" spans="2:4" ht="18" customHeight="1">
      <c r="B115" s="40">
        <v>10</v>
      </c>
      <c r="C115" s="54" t="s">
        <v>73</v>
      </c>
      <c r="D115" s="42">
        <v>300</v>
      </c>
    </row>
    <row r="116" spans="2:4" ht="18" customHeight="1">
      <c r="B116" s="40">
        <v>11</v>
      </c>
      <c r="C116" s="54" t="s">
        <v>74</v>
      </c>
      <c r="D116" s="42">
        <v>220</v>
      </c>
    </row>
    <row r="117" spans="2:4" ht="18" customHeight="1">
      <c r="B117" s="40">
        <v>12</v>
      </c>
      <c r="C117" s="54" t="s">
        <v>326</v>
      </c>
      <c r="D117" s="42">
        <v>400</v>
      </c>
    </row>
    <row r="118" spans="2:4" ht="18" customHeight="1">
      <c r="B118" s="44"/>
      <c r="C118" s="53"/>
      <c r="D118" s="46">
        <v>3830</v>
      </c>
    </row>
    <row r="119" spans="2:4" ht="18" customHeight="1">
      <c r="B119" s="47"/>
      <c r="C119" s="60"/>
      <c r="D119" s="43"/>
    </row>
    <row r="120" spans="2:4" ht="18" customHeight="1">
      <c r="B120" s="34"/>
      <c r="C120" s="35" t="s">
        <v>44</v>
      </c>
      <c r="D120" s="50"/>
    </row>
    <row r="121" spans="2:4" ht="18" customHeight="1">
      <c r="B121" s="37" t="s">
        <v>2</v>
      </c>
      <c r="C121" s="37" t="s">
        <v>3</v>
      </c>
      <c r="D121" s="37" t="s">
        <v>4</v>
      </c>
    </row>
    <row r="122" spans="2:4" ht="18" customHeight="1">
      <c r="B122" s="38">
        <v>1</v>
      </c>
      <c r="C122" s="38">
        <v>2</v>
      </c>
      <c r="D122" s="39">
        <v>3</v>
      </c>
    </row>
    <row r="123" spans="2:4" ht="18" customHeight="1">
      <c r="B123" s="40">
        <v>1</v>
      </c>
      <c r="C123" s="54" t="s">
        <v>75</v>
      </c>
      <c r="D123" s="42">
        <v>240</v>
      </c>
    </row>
    <row r="124" spans="2:4" ht="18" customHeight="1">
      <c r="B124" s="40">
        <v>2</v>
      </c>
      <c r="C124" s="54" t="s">
        <v>76</v>
      </c>
      <c r="D124" s="42">
        <v>150</v>
      </c>
    </row>
    <row r="125" spans="2:4" ht="18" customHeight="1">
      <c r="B125" s="40">
        <v>3</v>
      </c>
      <c r="C125" s="54" t="s">
        <v>77</v>
      </c>
      <c r="D125" s="42">
        <v>90</v>
      </c>
    </row>
    <row r="126" spans="2:4" ht="18" customHeight="1">
      <c r="B126" s="40">
        <v>4</v>
      </c>
      <c r="C126" s="54" t="s">
        <v>78</v>
      </c>
      <c r="D126" s="42">
        <v>140</v>
      </c>
    </row>
    <row r="127" spans="2:4" ht="18" customHeight="1">
      <c r="B127" s="40">
        <v>5</v>
      </c>
      <c r="C127" s="54" t="s">
        <v>79</v>
      </c>
      <c r="D127" s="42">
        <v>200</v>
      </c>
    </row>
    <row r="128" spans="2:4" ht="18" customHeight="1">
      <c r="B128" s="40">
        <v>6</v>
      </c>
      <c r="C128" s="54" t="s">
        <v>80</v>
      </c>
      <c r="D128" s="42">
        <v>120</v>
      </c>
    </row>
    <row r="129" spans="2:4" ht="18" customHeight="1">
      <c r="B129" s="40">
        <v>7</v>
      </c>
      <c r="C129" s="54" t="s">
        <v>81</v>
      </c>
      <c r="D129" s="42">
        <v>400</v>
      </c>
    </row>
    <row r="130" spans="2:4" ht="18" customHeight="1">
      <c r="B130" s="40">
        <v>8</v>
      </c>
      <c r="C130" s="54" t="s">
        <v>82</v>
      </c>
      <c r="D130" s="42">
        <v>170</v>
      </c>
    </row>
    <row r="131" spans="2:4" ht="18" customHeight="1">
      <c r="B131" s="40">
        <v>9</v>
      </c>
      <c r="C131" s="54" t="s">
        <v>83</v>
      </c>
      <c r="D131" s="42">
        <v>250</v>
      </c>
    </row>
    <row r="132" spans="2:4" ht="18" customHeight="1">
      <c r="B132" s="40">
        <v>10</v>
      </c>
      <c r="C132" s="54" t="s">
        <v>84</v>
      </c>
      <c r="D132" s="42">
        <v>140</v>
      </c>
    </row>
    <row r="133" spans="2:4" ht="18" customHeight="1">
      <c r="B133" s="40">
        <v>11</v>
      </c>
      <c r="C133" s="54" t="s">
        <v>85</v>
      </c>
      <c r="D133" s="42">
        <v>200</v>
      </c>
    </row>
    <row r="134" spans="2:4" ht="18" customHeight="1">
      <c r="B134" s="40">
        <v>12</v>
      </c>
      <c r="C134" s="54" t="s">
        <v>86</v>
      </c>
      <c r="D134" s="42">
        <v>470</v>
      </c>
    </row>
    <row r="135" spans="2:4" ht="18" customHeight="1">
      <c r="B135" s="40">
        <v>13</v>
      </c>
      <c r="C135" s="54" t="s">
        <v>87</v>
      </c>
      <c r="D135" s="42">
        <v>480</v>
      </c>
    </row>
    <row r="136" spans="2:4" ht="18" customHeight="1">
      <c r="B136" s="40">
        <v>14</v>
      </c>
      <c r="C136" s="54" t="s">
        <v>88</v>
      </c>
      <c r="D136" s="42">
        <v>350</v>
      </c>
    </row>
    <row r="137" spans="2:4" ht="18" customHeight="1">
      <c r="B137" s="40">
        <v>15</v>
      </c>
      <c r="C137" s="54" t="s">
        <v>89</v>
      </c>
      <c r="D137" s="42">
        <v>500</v>
      </c>
    </row>
    <row r="138" spans="2:4" ht="18" customHeight="1">
      <c r="B138" s="40">
        <v>16</v>
      </c>
      <c r="C138" s="54" t="s">
        <v>90</v>
      </c>
      <c r="D138" s="42">
        <v>600</v>
      </c>
    </row>
    <row r="139" spans="2:4" ht="18" customHeight="1">
      <c r="B139" s="40">
        <v>17</v>
      </c>
      <c r="C139" s="54" t="s">
        <v>91</v>
      </c>
      <c r="D139" s="42">
        <v>350</v>
      </c>
    </row>
    <row r="140" spans="2:4" ht="18" customHeight="1">
      <c r="B140" s="40">
        <v>18</v>
      </c>
      <c r="C140" s="54" t="s">
        <v>92</v>
      </c>
      <c r="D140" s="42">
        <v>500</v>
      </c>
    </row>
    <row r="141" spans="2:4" ht="18" customHeight="1">
      <c r="B141" s="40">
        <v>19</v>
      </c>
      <c r="C141" s="54" t="s">
        <v>93</v>
      </c>
      <c r="D141" s="42">
        <v>200</v>
      </c>
    </row>
    <row r="142" spans="2:4" ht="18" customHeight="1">
      <c r="B142" s="40">
        <v>20</v>
      </c>
      <c r="C142" s="54" t="s">
        <v>94</v>
      </c>
      <c r="D142" s="42">
        <v>160</v>
      </c>
    </row>
    <row r="143" spans="2:4" ht="18" customHeight="1">
      <c r="B143" s="40">
        <v>21</v>
      </c>
      <c r="C143" s="54" t="s">
        <v>95</v>
      </c>
      <c r="D143" s="42">
        <v>100</v>
      </c>
    </row>
    <row r="144" spans="2:4" ht="18" customHeight="1">
      <c r="B144" s="40">
        <v>22</v>
      </c>
      <c r="C144" s="54" t="s">
        <v>325</v>
      </c>
      <c r="D144" s="42">
        <v>125</v>
      </c>
    </row>
    <row r="145" spans="2:4" ht="18" customHeight="1">
      <c r="B145" s="44"/>
      <c r="C145" s="53"/>
      <c r="D145" s="46">
        <v>5935</v>
      </c>
    </row>
    <row r="146" spans="2:4" ht="18" customHeight="1">
      <c r="B146" s="47"/>
      <c r="C146" s="60"/>
      <c r="D146" s="43"/>
    </row>
    <row r="147" spans="2:4" ht="18" customHeight="1">
      <c r="B147" s="34"/>
      <c r="C147" s="35" t="s">
        <v>96</v>
      </c>
      <c r="D147" s="50"/>
    </row>
    <row r="148" spans="2:4" ht="18" customHeight="1">
      <c r="B148" s="37" t="s">
        <v>2</v>
      </c>
      <c r="C148" s="37" t="s">
        <v>3</v>
      </c>
      <c r="D148" s="37" t="s">
        <v>4</v>
      </c>
    </row>
    <row r="149" spans="2:4" ht="18" customHeight="1">
      <c r="B149" s="38">
        <v>1</v>
      </c>
      <c r="C149" s="38">
        <v>2</v>
      </c>
      <c r="D149" s="39">
        <v>3</v>
      </c>
    </row>
    <row r="150" spans="2:4" ht="18" customHeight="1">
      <c r="B150" s="40">
        <v>1</v>
      </c>
      <c r="C150" s="54" t="s">
        <v>97</v>
      </c>
      <c r="D150" s="42">
        <v>210</v>
      </c>
    </row>
    <row r="151" spans="2:4" ht="18" customHeight="1">
      <c r="B151" s="40">
        <v>2</v>
      </c>
      <c r="C151" s="54" t="s">
        <v>98</v>
      </c>
      <c r="D151" s="42">
        <v>440</v>
      </c>
    </row>
    <row r="152" spans="2:4" ht="18" customHeight="1">
      <c r="B152" s="40">
        <v>3</v>
      </c>
      <c r="C152" s="54" t="s">
        <v>99</v>
      </c>
      <c r="D152" s="42">
        <v>100</v>
      </c>
    </row>
    <row r="153" spans="2:4" ht="18" customHeight="1">
      <c r="B153" s="40">
        <v>4</v>
      </c>
      <c r="C153" s="54" t="s">
        <v>100</v>
      </c>
      <c r="D153" s="42">
        <v>290</v>
      </c>
    </row>
    <row r="154" spans="2:4" ht="18" customHeight="1">
      <c r="B154" s="40">
        <v>5</v>
      </c>
      <c r="C154" s="54" t="s">
        <v>101</v>
      </c>
      <c r="D154" s="42">
        <v>210</v>
      </c>
    </row>
    <row r="155" spans="2:4" ht="18" customHeight="1">
      <c r="B155" s="40">
        <v>6</v>
      </c>
      <c r="C155" s="54" t="s">
        <v>102</v>
      </c>
      <c r="D155" s="42">
        <v>550</v>
      </c>
    </row>
    <row r="156" spans="2:4" ht="18" customHeight="1">
      <c r="B156" s="40">
        <v>7</v>
      </c>
      <c r="C156" s="54" t="s">
        <v>103</v>
      </c>
      <c r="D156" s="42">
        <v>250</v>
      </c>
    </row>
    <row r="157" spans="2:4" ht="18" customHeight="1">
      <c r="B157" s="40">
        <v>8</v>
      </c>
      <c r="C157" s="41" t="s">
        <v>104</v>
      </c>
      <c r="D157" s="42">
        <v>380</v>
      </c>
    </row>
    <row r="158" spans="2:4" ht="18" customHeight="1">
      <c r="B158" s="40">
        <v>9</v>
      </c>
      <c r="C158" s="54" t="s">
        <v>105</v>
      </c>
      <c r="D158" s="42">
        <v>300</v>
      </c>
    </row>
    <row r="159" spans="2:4" ht="18" customHeight="1">
      <c r="B159" s="40">
        <v>10</v>
      </c>
      <c r="C159" s="54" t="s">
        <v>106</v>
      </c>
      <c r="D159" s="42">
        <v>230</v>
      </c>
    </row>
    <row r="160" spans="2:4" ht="18" customHeight="1">
      <c r="B160" s="40">
        <v>11</v>
      </c>
      <c r="C160" s="54" t="s">
        <v>107</v>
      </c>
      <c r="D160" s="42">
        <v>420</v>
      </c>
    </row>
    <row r="161" spans="2:4" ht="18" customHeight="1">
      <c r="B161" s="40">
        <v>12</v>
      </c>
      <c r="C161" s="41" t="s">
        <v>108</v>
      </c>
      <c r="D161" s="42">
        <v>300</v>
      </c>
    </row>
    <row r="162" spans="2:4" ht="18" customHeight="1">
      <c r="B162" s="40">
        <v>13</v>
      </c>
      <c r="C162" s="41" t="s">
        <v>327</v>
      </c>
      <c r="D162" s="42">
        <v>145</v>
      </c>
    </row>
    <row r="163" spans="2:4" ht="18" customHeight="1">
      <c r="B163" s="40">
        <v>14</v>
      </c>
      <c r="C163" s="41" t="s">
        <v>73</v>
      </c>
      <c r="D163" s="42">
        <v>300</v>
      </c>
    </row>
    <row r="164" spans="2:4" ht="18" customHeight="1">
      <c r="B164" s="40">
        <v>15</v>
      </c>
      <c r="C164" s="41" t="s">
        <v>328</v>
      </c>
      <c r="D164" s="42">
        <v>190</v>
      </c>
    </row>
    <row r="165" spans="2:4" ht="18" customHeight="1">
      <c r="B165" s="40">
        <v>16</v>
      </c>
      <c r="C165" s="41" t="s">
        <v>332</v>
      </c>
      <c r="D165" s="42">
        <v>300</v>
      </c>
    </row>
    <row r="166" spans="2:4" ht="18" customHeight="1">
      <c r="B166" s="53"/>
      <c r="C166" s="53"/>
      <c r="D166" s="46">
        <v>4615</v>
      </c>
    </row>
    <row r="167" spans="2:4" ht="18" customHeight="1">
      <c r="B167" s="60"/>
      <c r="C167" s="60"/>
      <c r="D167" s="43"/>
    </row>
    <row r="168" spans="2:4" ht="18" customHeight="1">
      <c r="B168" s="34"/>
      <c r="C168" s="35" t="s">
        <v>17</v>
      </c>
      <c r="D168" s="50"/>
    </row>
    <row r="169" spans="2:4" ht="18" customHeight="1">
      <c r="B169" s="37" t="s">
        <v>2</v>
      </c>
      <c r="C169" s="37" t="s">
        <v>3</v>
      </c>
      <c r="D169" s="37" t="s">
        <v>4</v>
      </c>
    </row>
    <row r="170" spans="2:4" ht="18" customHeight="1">
      <c r="B170" s="38">
        <v>1</v>
      </c>
      <c r="C170" s="38">
        <v>2</v>
      </c>
      <c r="D170" s="39">
        <v>3</v>
      </c>
    </row>
    <row r="171" spans="2:4" ht="18" customHeight="1">
      <c r="B171" s="40">
        <v>1</v>
      </c>
      <c r="C171" s="41" t="s">
        <v>109</v>
      </c>
      <c r="D171" s="42">
        <v>760</v>
      </c>
    </row>
    <row r="172" spans="2:4" ht="18" customHeight="1">
      <c r="B172" s="40">
        <v>2</v>
      </c>
      <c r="C172" s="41" t="s">
        <v>110</v>
      </c>
      <c r="D172" s="42">
        <v>780</v>
      </c>
    </row>
    <row r="173" spans="2:4" ht="18" customHeight="1">
      <c r="B173" s="40">
        <v>3</v>
      </c>
      <c r="C173" s="41" t="s">
        <v>111</v>
      </c>
      <c r="D173" s="42">
        <v>650</v>
      </c>
    </row>
    <row r="174" spans="2:4" ht="18" customHeight="1">
      <c r="B174" s="40">
        <v>4</v>
      </c>
      <c r="C174" s="41" t="s">
        <v>112</v>
      </c>
      <c r="D174" s="42">
        <v>550</v>
      </c>
    </row>
    <row r="175" spans="2:4" ht="18" customHeight="1">
      <c r="B175" s="40">
        <v>5</v>
      </c>
      <c r="C175" s="41" t="s">
        <v>113</v>
      </c>
      <c r="D175" s="42">
        <v>170</v>
      </c>
    </row>
    <row r="176" spans="2:4" ht="18" customHeight="1">
      <c r="B176" s="40">
        <v>6</v>
      </c>
      <c r="C176" s="41" t="s">
        <v>114</v>
      </c>
      <c r="D176" s="42">
        <v>140</v>
      </c>
    </row>
    <row r="177" spans="2:4" ht="18" customHeight="1">
      <c r="B177" s="40">
        <v>7</v>
      </c>
      <c r="C177" s="41" t="s">
        <v>115</v>
      </c>
      <c r="D177" s="42">
        <v>110</v>
      </c>
    </row>
    <row r="178" spans="2:4" ht="18" customHeight="1">
      <c r="B178" s="40">
        <v>8</v>
      </c>
      <c r="C178" s="41" t="s">
        <v>116</v>
      </c>
      <c r="D178" s="42">
        <v>80</v>
      </c>
    </row>
    <row r="179" spans="2:4" ht="18" customHeight="1">
      <c r="B179" s="40">
        <v>9</v>
      </c>
      <c r="C179" s="41" t="s">
        <v>117</v>
      </c>
      <c r="D179" s="42">
        <v>340</v>
      </c>
    </row>
    <row r="180" spans="2:4" ht="18" customHeight="1">
      <c r="B180" s="40">
        <v>10</v>
      </c>
      <c r="C180" s="41" t="s">
        <v>118</v>
      </c>
      <c r="D180" s="42">
        <v>310</v>
      </c>
    </row>
    <row r="181" spans="2:4" ht="18" customHeight="1">
      <c r="B181" s="40">
        <v>11</v>
      </c>
      <c r="C181" s="41" t="s">
        <v>119</v>
      </c>
      <c r="D181" s="42">
        <v>360</v>
      </c>
    </row>
    <row r="182" spans="2:4" ht="18" customHeight="1">
      <c r="B182" s="40">
        <v>12</v>
      </c>
      <c r="C182" s="41" t="s">
        <v>120</v>
      </c>
      <c r="D182" s="42">
        <v>410</v>
      </c>
    </row>
    <row r="183" spans="2:4" ht="18" customHeight="1">
      <c r="B183" s="40">
        <v>13</v>
      </c>
      <c r="C183" s="41" t="s">
        <v>121</v>
      </c>
      <c r="D183" s="42">
        <v>450</v>
      </c>
    </row>
    <row r="184" spans="2:4" ht="18" customHeight="1">
      <c r="B184" s="40">
        <v>14</v>
      </c>
      <c r="C184" s="41" t="s">
        <v>122</v>
      </c>
      <c r="D184" s="42">
        <v>1030</v>
      </c>
    </row>
    <row r="185" spans="2:4" ht="18" customHeight="1">
      <c r="B185" s="40">
        <v>15</v>
      </c>
      <c r="C185" s="41" t="s">
        <v>123</v>
      </c>
      <c r="D185" s="42">
        <v>100</v>
      </c>
    </row>
    <row r="186" spans="2:4" ht="18" customHeight="1">
      <c r="B186" s="40">
        <v>16</v>
      </c>
      <c r="C186" s="41" t="s">
        <v>124</v>
      </c>
      <c r="D186" s="42">
        <v>100</v>
      </c>
    </row>
    <row r="187" spans="2:4" ht="18" customHeight="1">
      <c r="B187" s="40">
        <v>17</v>
      </c>
      <c r="C187" s="41" t="s">
        <v>125</v>
      </c>
      <c r="D187" s="42">
        <v>140</v>
      </c>
    </row>
    <row r="188" spans="2:4" ht="18" customHeight="1">
      <c r="B188" s="40">
        <v>18</v>
      </c>
      <c r="C188" s="41" t="s">
        <v>126</v>
      </c>
      <c r="D188" s="42">
        <v>150</v>
      </c>
    </row>
    <row r="189" spans="2:4" ht="18" customHeight="1">
      <c r="B189" s="40">
        <v>19</v>
      </c>
      <c r="C189" s="41" t="s">
        <v>127</v>
      </c>
      <c r="D189" s="42">
        <v>170</v>
      </c>
    </row>
    <row r="190" spans="2:4" ht="18" customHeight="1">
      <c r="B190" s="40">
        <v>20</v>
      </c>
      <c r="C190" s="41" t="s">
        <v>128</v>
      </c>
      <c r="D190" s="42">
        <v>180</v>
      </c>
    </row>
    <row r="191" spans="2:4" ht="18" customHeight="1">
      <c r="B191" s="40">
        <v>21</v>
      </c>
      <c r="C191" s="41" t="s">
        <v>129</v>
      </c>
      <c r="D191" s="42">
        <v>200</v>
      </c>
    </row>
    <row r="192" spans="2:4" ht="18" customHeight="1">
      <c r="B192" s="40">
        <v>22</v>
      </c>
      <c r="C192" s="41" t="s">
        <v>130</v>
      </c>
      <c r="D192" s="42">
        <v>200</v>
      </c>
    </row>
    <row r="193" spans="2:4" ht="18" customHeight="1">
      <c r="B193" s="40">
        <v>23</v>
      </c>
      <c r="C193" s="41" t="s">
        <v>131</v>
      </c>
      <c r="D193" s="42">
        <v>260</v>
      </c>
    </row>
    <row r="194" spans="2:4" ht="18" customHeight="1">
      <c r="B194" s="40">
        <v>24</v>
      </c>
      <c r="C194" s="41" t="s">
        <v>132</v>
      </c>
      <c r="D194" s="42">
        <v>450</v>
      </c>
    </row>
    <row r="195" spans="2:4" ht="18" customHeight="1">
      <c r="B195" s="40">
        <v>25</v>
      </c>
      <c r="C195" s="41" t="s">
        <v>133</v>
      </c>
      <c r="D195" s="42">
        <v>310</v>
      </c>
    </row>
    <row r="196" spans="2:4" ht="18" customHeight="1">
      <c r="B196" s="40">
        <v>26</v>
      </c>
      <c r="C196" s="41" t="s">
        <v>134</v>
      </c>
      <c r="D196" s="42">
        <v>150</v>
      </c>
    </row>
    <row r="197" spans="2:4" ht="18" customHeight="1">
      <c r="B197" s="40">
        <v>27</v>
      </c>
      <c r="C197" s="41" t="s">
        <v>135</v>
      </c>
      <c r="D197" s="42">
        <v>90</v>
      </c>
    </row>
    <row r="198" spans="2:4" ht="18" customHeight="1">
      <c r="B198" s="40">
        <v>28</v>
      </c>
      <c r="C198" s="41" t="s">
        <v>136</v>
      </c>
      <c r="D198" s="42">
        <v>220</v>
      </c>
    </row>
    <row r="199" spans="2:4" ht="18" customHeight="1">
      <c r="B199" s="40">
        <v>29</v>
      </c>
      <c r="C199" s="41" t="s">
        <v>105</v>
      </c>
      <c r="D199" s="42">
        <v>380</v>
      </c>
    </row>
    <row r="200" spans="2:4" ht="18" customHeight="1">
      <c r="B200" s="40">
        <v>30</v>
      </c>
      <c r="C200" s="41" t="s">
        <v>137</v>
      </c>
      <c r="D200" s="42">
        <v>300</v>
      </c>
    </row>
    <row r="201" spans="2:4" ht="18" customHeight="1">
      <c r="B201" s="40">
        <v>31</v>
      </c>
      <c r="C201" s="41" t="s">
        <v>138</v>
      </c>
      <c r="D201" s="42">
        <v>60</v>
      </c>
    </row>
    <row r="202" spans="2:4" ht="18" customHeight="1">
      <c r="B202" s="40">
        <v>32</v>
      </c>
      <c r="C202" s="41" t="s">
        <v>139</v>
      </c>
      <c r="D202" s="42">
        <v>150</v>
      </c>
    </row>
    <row r="203" spans="2:4" ht="18" customHeight="1">
      <c r="B203" s="40">
        <v>33</v>
      </c>
      <c r="C203" s="41" t="s">
        <v>140</v>
      </c>
      <c r="D203" s="42">
        <v>130</v>
      </c>
    </row>
    <row r="204" spans="2:4" ht="18" customHeight="1">
      <c r="B204" s="40">
        <v>34</v>
      </c>
      <c r="C204" s="41" t="s">
        <v>141</v>
      </c>
      <c r="D204" s="42">
        <v>90</v>
      </c>
    </row>
    <row r="205" spans="2:4" ht="18" customHeight="1">
      <c r="B205" s="40">
        <v>35</v>
      </c>
      <c r="C205" s="41" t="s">
        <v>142</v>
      </c>
      <c r="D205" s="42">
        <v>160</v>
      </c>
    </row>
    <row r="206" spans="2:4" ht="18" customHeight="1">
      <c r="B206" s="40">
        <v>36</v>
      </c>
      <c r="C206" s="41" t="s">
        <v>143</v>
      </c>
      <c r="D206" s="42">
        <v>90</v>
      </c>
    </row>
    <row r="207" spans="2:4" ht="18" customHeight="1">
      <c r="B207" s="40">
        <v>37</v>
      </c>
      <c r="C207" s="41" t="s">
        <v>144</v>
      </c>
      <c r="D207" s="42">
        <v>90</v>
      </c>
    </row>
    <row r="208" spans="2:4" ht="18" customHeight="1">
      <c r="B208" s="40">
        <v>38</v>
      </c>
      <c r="C208" s="41" t="s">
        <v>145</v>
      </c>
      <c r="D208" s="42">
        <v>220</v>
      </c>
    </row>
    <row r="209" spans="2:4" ht="18" customHeight="1">
      <c r="B209" s="40">
        <v>39</v>
      </c>
      <c r="C209" s="41" t="s">
        <v>146</v>
      </c>
      <c r="D209" s="42">
        <v>400</v>
      </c>
    </row>
    <row r="210" spans="2:4" ht="18" customHeight="1">
      <c r="B210" s="40">
        <v>40</v>
      </c>
      <c r="C210" s="41" t="s">
        <v>147</v>
      </c>
      <c r="D210" s="42">
        <v>200</v>
      </c>
    </row>
    <row r="211" spans="2:4" ht="18" customHeight="1">
      <c r="B211" s="40">
        <v>41</v>
      </c>
      <c r="C211" s="41" t="s">
        <v>148</v>
      </c>
      <c r="D211" s="42">
        <v>340</v>
      </c>
    </row>
    <row r="212" spans="2:4" ht="18" customHeight="1">
      <c r="B212" s="40">
        <v>42</v>
      </c>
      <c r="C212" s="41" t="s">
        <v>149</v>
      </c>
      <c r="D212" s="42">
        <v>340</v>
      </c>
    </row>
    <row r="213" spans="2:4" ht="18" customHeight="1">
      <c r="B213" s="40">
        <v>43</v>
      </c>
      <c r="C213" s="41" t="s">
        <v>150</v>
      </c>
      <c r="D213" s="42">
        <v>210</v>
      </c>
    </row>
    <row r="214" spans="2:4" ht="18" customHeight="1">
      <c r="B214" s="40">
        <v>44</v>
      </c>
      <c r="C214" s="41" t="s">
        <v>151</v>
      </c>
      <c r="D214" s="42">
        <v>210</v>
      </c>
    </row>
    <row r="215" spans="2:4" ht="18" customHeight="1">
      <c r="B215" s="40">
        <v>45</v>
      </c>
      <c r="C215" s="41" t="s">
        <v>152</v>
      </c>
      <c r="D215" s="42">
        <v>150</v>
      </c>
    </row>
    <row r="216" spans="2:4" ht="18" customHeight="1">
      <c r="B216" s="40">
        <v>46</v>
      </c>
      <c r="C216" s="41" t="s">
        <v>301</v>
      </c>
      <c r="D216" s="42">
        <v>370</v>
      </c>
    </row>
    <row r="217" spans="2:4" ht="18" customHeight="1">
      <c r="B217" s="44"/>
      <c r="C217" s="45"/>
      <c r="D217" s="46">
        <v>12750</v>
      </c>
    </row>
    <row r="218" spans="2:4" ht="18" customHeight="1">
      <c r="B218" s="47"/>
      <c r="C218" s="48"/>
      <c r="D218" s="49"/>
    </row>
    <row r="219" spans="2:4" ht="18" customHeight="1">
      <c r="B219" s="34"/>
      <c r="C219" s="35" t="s">
        <v>11</v>
      </c>
      <c r="D219" s="50"/>
    </row>
    <row r="220" spans="2:4" ht="18" customHeight="1">
      <c r="B220" s="37" t="s">
        <v>2</v>
      </c>
      <c r="C220" s="37" t="s">
        <v>3</v>
      </c>
      <c r="D220" s="37" t="s">
        <v>4</v>
      </c>
    </row>
    <row r="221" spans="2:4" ht="18" customHeight="1">
      <c r="B221" s="38">
        <v>1</v>
      </c>
      <c r="C221" s="38">
        <v>2</v>
      </c>
      <c r="D221" s="39">
        <v>3</v>
      </c>
    </row>
    <row r="222" spans="2:4" ht="18" customHeight="1">
      <c r="B222" s="40">
        <v>1</v>
      </c>
      <c r="C222" s="41" t="s">
        <v>153</v>
      </c>
      <c r="D222" s="42">
        <v>420</v>
      </c>
    </row>
    <row r="223" spans="2:4" ht="18" customHeight="1">
      <c r="B223" s="40">
        <v>2</v>
      </c>
      <c r="C223" s="41" t="s">
        <v>154</v>
      </c>
      <c r="D223" s="42">
        <v>1140</v>
      </c>
    </row>
    <row r="224" spans="2:4" ht="18" customHeight="1">
      <c r="B224" s="40">
        <v>3</v>
      </c>
      <c r="C224" s="41" t="s">
        <v>155</v>
      </c>
      <c r="D224" s="42">
        <v>350</v>
      </c>
    </row>
    <row r="225" spans="2:4" ht="18" customHeight="1">
      <c r="B225" s="40">
        <v>4</v>
      </c>
      <c r="C225" s="41" t="s">
        <v>156</v>
      </c>
      <c r="D225" s="42">
        <v>460</v>
      </c>
    </row>
    <row r="226" spans="2:4" ht="18" customHeight="1">
      <c r="B226" s="40">
        <v>5</v>
      </c>
      <c r="C226" s="41" t="s">
        <v>157</v>
      </c>
      <c r="D226" s="42">
        <v>500</v>
      </c>
    </row>
    <row r="227" spans="2:4" ht="18" customHeight="1">
      <c r="B227" s="40">
        <v>6</v>
      </c>
      <c r="C227" s="41" t="s">
        <v>158</v>
      </c>
      <c r="D227" s="42">
        <v>540</v>
      </c>
    </row>
    <row r="228" spans="2:4" ht="18" customHeight="1">
      <c r="B228" s="40">
        <v>7</v>
      </c>
      <c r="C228" s="41" t="s">
        <v>159</v>
      </c>
      <c r="D228" s="42">
        <v>350</v>
      </c>
    </row>
    <row r="229" spans="2:4" ht="18" customHeight="1">
      <c r="B229" s="40">
        <v>8</v>
      </c>
      <c r="C229" s="41" t="s">
        <v>160</v>
      </c>
      <c r="D229" s="42">
        <v>200</v>
      </c>
    </row>
    <row r="230" spans="2:4" ht="18" customHeight="1">
      <c r="B230" s="40">
        <v>9</v>
      </c>
      <c r="C230" s="41" t="s">
        <v>161</v>
      </c>
      <c r="D230" s="42">
        <v>200</v>
      </c>
    </row>
    <row r="231" spans="2:4" ht="18" customHeight="1">
      <c r="B231" s="40">
        <v>10</v>
      </c>
      <c r="C231" s="41" t="s">
        <v>162</v>
      </c>
      <c r="D231" s="42">
        <v>200</v>
      </c>
    </row>
    <row r="232" spans="2:4" ht="18" customHeight="1">
      <c r="B232" s="40">
        <v>11</v>
      </c>
      <c r="C232" s="41" t="s">
        <v>163</v>
      </c>
      <c r="D232" s="42">
        <v>460</v>
      </c>
    </row>
    <row r="233" spans="2:4" ht="18" customHeight="1">
      <c r="B233" s="40">
        <v>12</v>
      </c>
      <c r="C233" s="41" t="s">
        <v>164</v>
      </c>
      <c r="D233" s="42">
        <v>180</v>
      </c>
    </row>
    <row r="234" spans="2:4" ht="18" customHeight="1">
      <c r="B234" s="40">
        <v>13</v>
      </c>
      <c r="C234" s="41" t="s">
        <v>165</v>
      </c>
      <c r="D234" s="42">
        <v>320</v>
      </c>
    </row>
    <row r="235" spans="2:4" ht="18" customHeight="1">
      <c r="B235" s="40">
        <v>14</v>
      </c>
      <c r="C235" s="41" t="s">
        <v>166</v>
      </c>
      <c r="D235" s="42">
        <v>320</v>
      </c>
    </row>
    <row r="236" spans="2:4" ht="18" customHeight="1">
      <c r="B236" s="40">
        <v>15</v>
      </c>
      <c r="C236" s="41" t="s">
        <v>167</v>
      </c>
      <c r="D236" s="42">
        <v>440</v>
      </c>
    </row>
    <row r="237" spans="2:4" ht="18" customHeight="1">
      <c r="B237" s="40">
        <v>16</v>
      </c>
      <c r="C237" s="41" t="s">
        <v>168</v>
      </c>
      <c r="D237" s="42">
        <v>140</v>
      </c>
    </row>
    <row r="238" spans="2:4" ht="18" customHeight="1">
      <c r="B238" s="40">
        <v>17</v>
      </c>
      <c r="C238" s="41" t="s">
        <v>169</v>
      </c>
      <c r="D238" s="42">
        <v>200</v>
      </c>
    </row>
    <row r="239" spans="2:4" ht="18" customHeight="1">
      <c r="B239" s="40">
        <v>18</v>
      </c>
      <c r="C239" s="41" t="s">
        <v>170</v>
      </c>
      <c r="D239" s="42">
        <v>140</v>
      </c>
    </row>
    <row r="240" spans="2:4" ht="18" customHeight="1">
      <c r="B240" s="40">
        <v>19</v>
      </c>
      <c r="C240" s="41" t="s">
        <v>171</v>
      </c>
      <c r="D240" s="42">
        <v>230</v>
      </c>
    </row>
    <row r="241" spans="2:4" ht="18" customHeight="1">
      <c r="B241" s="40">
        <v>20</v>
      </c>
      <c r="C241" s="41" t="s">
        <v>172</v>
      </c>
      <c r="D241" s="42">
        <v>330</v>
      </c>
    </row>
    <row r="242" spans="2:4" ht="18" customHeight="1">
      <c r="B242" s="40">
        <v>21</v>
      </c>
      <c r="C242" s="41" t="s">
        <v>173</v>
      </c>
      <c r="D242" s="42">
        <v>140</v>
      </c>
    </row>
    <row r="243" spans="2:4" ht="18" customHeight="1">
      <c r="B243" s="40">
        <v>22</v>
      </c>
      <c r="C243" s="41" t="s">
        <v>174</v>
      </c>
      <c r="D243" s="42">
        <v>250</v>
      </c>
    </row>
    <row r="244" spans="2:4" ht="18" customHeight="1">
      <c r="B244" s="40">
        <v>23</v>
      </c>
      <c r="C244" s="41" t="s">
        <v>175</v>
      </c>
      <c r="D244" s="42">
        <v>130</v>
      </c>
    </row>
    <row r="245" spans="2:4" ht="18" customHeight="1">
      <c r="B245" s="40">
        <v>24</v>
      </c>
      <c r="C245" s="41" t="s">
        <v>176</v>
      </c>
      <c r="D245" s="42">
        <v>50</v>
      </c>
    </row>
    <row r="246" spans="2:4" ht="18" customHeight="1">
      <c r="B246" s="40">
        <v>26</v>
      </c>
      <c r="C246" s="41" t="s">
        <v>178</v>
      </c>
      <c r="D246" s="42">
        <v>190</v>
      </c>
    </row>
    <row r="247" spans="2:4" ht="18" customHeight="1">
      <c r="B247" s="40">
        <v>27</v>
      </c>
      <c r="C247" s="41" t="s">
        <v>179</v>
      </c>
      <c r="D247" s="42">
        <v>180</v>
      </c>
    </row>
    <row r="248" spans="2:4" ht="18" customHeight="1">
      <c r="B248" s="40">
        <v>28</v>
      </c>
      <c r="C248" s="41" t="s">
        <v>180</v>
      </c>
      <c r="D248" s="42">
        <v>380</v>
      </c>
    </row>
    <row r="249" spans="2:4" ht="18" customHeight="1">
      <c r="B249" s="40">
        <v>29</v>
      </c>
      <c r="C249" s="41" t="s">
        <v>181</v>
      </c>
      <c r="D249" s="42">
        <v>220</v>
      </c>
    </row>
    <row r="250" spans="2:4" ht="18" customHeight="1">
      <c r="B250" s="40">
        <v>30</v>
      </c>
      <c r="C250" s="41" t="s">
        <v>182</v>
      </c>
      <c r="D250" s="42">
        <v>400</v>
      </c>
    </row>
    <row r="251" spans="2:4" ht="18" customHeight="1">
      <c r="B251" s="40">
        <v>31</v>
      </c>
      <c r="C251" s="41" t="s">
        <v>183</v>
      </c>
      <c r="D251" s="42">
        <v>180</v>
      </c>
    </row>
    <row r="252" spans="2:4" ht="18" customHeight="1">
      <c r="B252" s="40">
        <v>32</v>
      </c>
      <c r="C252" s="41" t="s">
        <v>184</v>
      </c>
      <c r="D252" s="42">
        <v>110</v>
      </c>
    </row>
    <row r="253" spans="2:4" ht="18" customHeight="1">
      <c r="B253" s="40">
        <v>33</v>
      </c>
      <c r="C253" s="41" t="s">
        <v>185</v>
      </c>
      <c r="D253" s="42">
        <v>100</v>
      </c>
    </row>
    <row r="254" spans="2:4" ht="18" customHeight="1">
      <c r="B254" s="40">
        <v>34</v>
      </c>
      <c r="C254" s="41" t="s">
        <v>73</v>
      </c>
      <c r="D254" s="42">
        <v>200</v>
      </c>
    </row>
    <row r="255" spans="2:4" ht="18" customHeight="1">
      <c r="B255" s="40">
        <v>35</v>
      </c>
      <c r="C255" s="41" t="s">
        <v>186</v>
      </c>
      <c r="D255" s="42">
        <v>350</v>
      </c>
    </row>
    <row r="256" spans="2:4" ht="18" customHeight="1">
      <c r="B256" s="40">
        <v>36</v>
      </c>
      <c r="C256" s="41" t="s">
        <v>187</v>
      </c>
      <c r="D256" s="42">
        <v>130</v>
      </c>
    </row>
    <row r="257" spans="2:4" ht="18" customHeight="1">
      <c r="B257" s="40">
        <v>37</v>
      </c>
      <c r="C257" s="41" t="s">
        <v>188</v>
      </c>
      <c r="D257" s="42">
        <v>130</v>
      </c>
    </row>
    <row r="258" spans="2:4" ht="18" customHeight="1">
      <c r="B258" s="40">
        <v>38</v>
      </c>
      <c r="C258" s="41" t="s">
        <v>321</v>
      </c>
      <c r="D258" s="42">
        <v>75</v>
      </c>
    </row>
    <row r="259" spans="2:4" ht="18" customHeight="1">
      <c r="B259" s="40">
        <v>39</v>
      </c>
      <c r="C259" s="41" t="s">
        <v>322</v>
      </c>
      <c r="D259" s="42">
        <v>100</v>
      </c>
    </row>
    <row r="260" spans="2:4" ht="18" customHeight="1">
      <c r="B260" s="40">
        <v>40</v>
      </c>
      <c r="C260" s="41" t="s">
        <v>323</v>
      </c>
      <c r="D260" s="42">
        <v>200</v>
      </c>
    </row>
    <row r="261" spans="2:4" ht="18" customHeight="1">
      <c r="B261" s="40">
        <v>41</v>
      </c>
      <c r="C261" s="41" t="s">
        <v>324</v>
      </c>
      <c r="D261" s="42">
        <v>160</v>
      </c>
    </row>
    <row r="262" spans="2:4" ht="18" customHeight="1">
      <c r="B262" s="44"/>
      <c r="C262" s="45"/>
      <c r="D262" s="46">
        <v>10795</v>
      </c>
    </row>
    <row r="263" spans="2:4" ht="18" customHeight="1">
      <c r="B263" s="47"/>
      <c r="C263" s="48"/>
      <c r="D263" s="43"/>
    </row>
    <row r="264" spans="2:4" ht="18" customHeight="1">
      <c r="B264" s="34"/>
      <c r="C264" s="35" t="s">
        <v>1</v>
      </c>
      <c r="D264" s="50"/>
    </row>
    <row r="265" spans="2:4" ht="18" customHeight="1">
      <c r="B265" s="37" t="s">
        <v>2</v>
      </c>
      <c r="C265" s="37" t="s">
        <v>3</v>
      </c>
      <c r="D265" s="37" t="s">
        <v>4</v>
      </c>
    </row>
    <row r="266" spans="2:4" ht="18" customHeight="1">
      <c r="B266" s="38">
        <v>1</v>
      </c>
      <c r="C266" s="38">
        <v>2</v>
      </c>
      <c r="D266" s="39">
        <v>3</v>
      </c>
    </row>
    <row r="267" spans="2:4" ht="18" customHeight="1">
      <c r="B267" s="40">
        <v>1</v>
      </c>
      <c r="C267" s="41" t="s">
        <v>189</v>
      </c>
      <c r="D267" s="42">
        <v>400</v>
      </c>
    </row>
    <row r="268" spans="2:4" ht="18" customHeight="1">
      <c r="B268" s="40">
        <v>2</v>
      </c>
      <c r="C268" s="41" t="s">
        <v>190</v>
      </c>
      <c r="D268" s="42">
        <v>510</v>
      </c>
    </row>
    <row r="269" spans="2:4" ht="18" customHeight="1">
      <c r="B269" s="40">
        <v>3</v>
      </c>
      <c r="C269" s="41" t="s">
        <v>47</v>
      </c>
      <c r="D269" s="42">
        <v>560</v>
      </c>
    </row>
    <row r="270" spans="2:4" ht="18" customHeight="1">
      <c r="B270" s="40">
        <v>4</v>
      </c>
      <c r="C270" s="41" t="s">
        <v>191</v>
      </c>
      <c r="D270" s="42">
        <v>600</v>
      </c>
    </row>
    <row r="271" spans="2:4" ht="18" customHeight="1">
      <c r="B271" s="40">
        <v>5</v>
      </c>
      <c r="C271" s="41" t="s">
        <v>192</v>
      </c>
      <c r="D271" s="42">
        <v>220</v>
      </c>
    </row>
    <row r="272" spans="2:4" ht="18" customHeight="1">
      <c r="B272" s="40">
        <v>6</v>
      </c>
      <c r="C272" s="41" t="s">
        <v>193</v>
      </c>
      <c r="D272" s="42">
        <v>260</v>
      </c>
    </row>
    <row r="273" spans="2:4" ht="18" customHeight="1">
      <c r="B273" s="40">
        <v>7</v>
      </c>
      <c r="C273" s="41" t="s">
        <v>99</v>
      </c>
      <c r="D273" s="42">
        <v>180</v>
      </c>
    </row>
    <row r="274" spans="2:4" ht="18" customHeight="1">
      <c r="B274" s="40">
        <v>8</v>
      </c>
      <c r="C274" s="41" t="s">
        <v>194</v>
      </c>
      <c r="D274" s="42">
        <v>200</v>
      </c>
    </row>
    <row r="275" spans="2:4" ht="18" customHeight="1">
      <c r="B275" s="40">
        <v>9</v>
      </c>
      <c r="C275" s="41" t="s">
        <v>116</v>
      </c>
      <c r="D275" s="42">
        <v>160</v>
      </c>
    </row>
    <row r="276" spans="2:4" ht="18" customHeight="1">
      <c r="B276" s="40">
        <v>10</v>
      </c>
      <c r="C276" s="41" t="s">
        <v>195</v>
      </c>
      <c r="D276" s="42">
        <v>140</v>
      </c>
    </row>
    <row r="277" spans="2:4" ht="18" customHeight="1">
      <c r="B277" s="40">
        <v>11</v>
      </c>
      <c r="C277" s="41" t="s">
        <v>196</v>
      </c>
      <c r="D277" s="42">
        <v>160</v>
      </c>
    </row>
    <row r="278" spans="2:4" ht="18" customHeight="1">
      <c r="B278" s="40">
        <v>12</v>
      </c>
      <c r="C278" s="41" t="s">
        <v>197</v>
      </c>
      <c r="D278" s="42">
        <v>160</v>
      </c>
    </row>
    <row r="279" spans="2:4" ht="18" customHeight="1">
      <c r="B279" s="40">
        <v>13</v>
      </c>
      <c r="C279" s="41" t="s">
        <v>198</v>
      </c>
      <c r="D279" s="42">
        <v>180</v>
      </c>
    </row>
    <row r="280" spans="2:4" ht="18" customHeight="1">
      <c r="B280" s="40">
        <v>14</v>
      </c>
      <c r="C280" s="41" t="s">
        <v>109</v>
      </c>
      <c r="D280" s="42">
        <v>500</v>
      </c>
    </row>
    <row r="281" spans="2:4" ht="18" customHeight="1">
      <c r="B281" s="40">
        <v>15</v>
      </c>
      <c r="C281" s="41" t="s">
        <v>181</v>
      </c>
      <c r="D281" s="42">
        <v>410</v>
      </c>
    </row>
    <row r="282" spans="2:4" ht="18" customHeight="1">
      <c r="B282" s="40">
        <v>16</v>
      </c>
      <c r="C282" s="41" t="s">
        <v>199</v>
      </c>
      <c r="D282" s="42">
        <v>560</v>
      </c>
    </row>
    <row r="283" spans="2:4" ht="18" customHeight="1">
      <c r="B283" s="40">
        <v>17</v>
      </c>
      <c r="C283" s="41" t="s">
        <v>200</v>
      </c>
      <c r="D283" s="42">
        <v>340</v>
      </c>
    </row>
    <row r="284" spans="2:4" ht="18" customHeight="1">
      <c r="B284" s="40">
        <v>18</v>
      </c>
      <c r="C284" s="41" t="s">
        <v>201</v>
      </c>
      <c r="D284" s="42">
        <v>80</v>
      </c>
    </row>
    <row r="285" spans="2:4" ht="18" customHeight="1">
      <c r="B285" s="40">
        <v>19</v>
      </c>
      <c r="C285" s="41" t="s">
        <v>202</v>
      </c>
      <c r="D285" s="42">
        <v>370</v>
      </c>
    </row>
    <row r="286" spans="2:4" ht="18" customHeight="1">
      <c r="B286" s="40">
        <v>20</v>
      </c>
      <c r="C286" s="41" t="s">
        <v>203</v>
      </c>
      <c r="D286" s="42">
        <v>500</v>
      </c>
    </row>
    <row r="287" spans="2:4" ht="18" customHeight="1">
      <c r="B287" s="40">
        <v>21</v>
      </c>
      <c r="C287" s="41" t="s">
        <v>204</v>
      </c>
      <c r="D287" s="42">
        <v>580</v>
      </c>
    </row>
    <row r="288" spans="2:4" ht="18" customHeight="1">
      <c r="B288" s="40">
        <v>22</v>
      </c>
      <c r="C288" s="41" t="s">
        <v>205</v>
      </c>
      <c r="D288" s="42">
        <v>150</v>
      </c>
    </row>
    <row r="289" spans="2:4" ht="18" customHeight="1">
      <c r="B289" s="40">
        <v>23</v>
      </c>
      <c r="C289" s="41" t="s">
        <v>206</v>
      </c>
      <c r="D289" s="42">
        <v>310</v>
      </c>
    </row>
    <row r="290" spans="2:4" ht="18" customHeight="1">
      <c r="B290" s="44"/>
      <c r="C290" s="45"/>
      <c r="D290" s="46">
        <f>SUM(D267:D289)</f>
        <v>7530</v>
      </c>
    </row>
    <row r="291" spans="2:4" s="64" customFormat="1" ht="18" customHeight="1">
      <c r="B291" s="52" t="s">
        <v>333</v>
      </c>
      <c r="C291" s="65"/>
      <c r="D291" s="66"/>
    </row>
    <row r="292" spans="2:6" s="64" customFormat="1" ht="18" customHeight="1">
      <c r="B292" s="52" t="s">
        <v>207</v>
      </c>
      <c r="C292" s="66"/>
      <c r="D292" s="52">
        <f>D15+D27+D54+D63+D77+D85+D92</f>
        <v>31140</v>
      </c>
      <c r="F292" s="52"/>
    </row>
    <row r="293" spans="2:6" s="64" customFormat="1" ht="18" customHeight="1">
      <c r="B293" s="52" t="s">
        <v>208</v>
      </c>
      <c r="C293" s="66"/>
      <c r="D293" s="52">
        <f>D290+D262+D217+D166+D145+D118+D101</f>
        <v>48595</v>
      </c>
      <c r="F293" s="52"/>
    </row>
    <row r="294" spans="2:6" s="64" customFormat="1" ht="18" customHeight="1">
      <c r="B294" s="52" t="s">
        <v>209</v>
      </c>
      <c r="C294" s="66"/>
      <c r="D294" s="52">
        <f>D292+D293</f>
        <v>79735</v>
      </c>
      <c r="F294" s="52"/>
    </row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s="32" customFormat="1" ht="18" customHeight="1"/>
  </sheetData>
  <sheetProtection selectLockedCells="1" selectUnlockedCells="1"/>
  <printOptions/>
  <pageMargins left="0.7875" right="0.7875" top="1.025" bottom="1.025" header="0.7875" footer="0.7875"/>
  <pageSetup firstPageNumber="1" useFirstPageNumber="1"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82"/>
  <sheetViews>
    <sheetView zoomScale="125" zoomScaleNormal="125" zoomScalePageLayoutView="0" workbookViewId="0" topLeftCell="A66">
      <selection activeCell="H82" sqref="H82"/>
    </sheetView>
  </sheetViews>
  <sheetFormatPr defaultColWidth="11.57421875" defaultRowHeight="12.75"/>
  <cols>
    <col min="1" max="1" width="11.57421875" style="75" customWidth="1"/>
    <col min="2" max="2" width="26.140625" style="75" customWidth="1"/>
    <col min="3" max="16384" width="11.57421875" style="75" customWidth="1"/>
  </cols>
  <sheetData>
    <row r="1" spans="1:4" ht="18.75" thickBot="1">
      <c r="A1" s="1" t="s">
        <v>335</v>
      </c>
      <c r="B1" s="1"/>
      <c r="C1" s="1"/>
      <c r="D1" s="1"/>
    </row>
    <row r="2" spans="1:5" ht="18.75" thickBot="1">
      <c r="A2" s="22"/>
      <c r="B2" s="2" t="s">
        <v>210</v>
      </c>
      <c r="C2" s="23"/>
      <c r="D2" s="23"/>
      <c r="E2" s="24"/>
    </row>
    <row r="3" spans="1:5" ht="24">
      <c r="A3" s="3" t="s">
        <v>2</v>
      </c>
      <c r="B3" s="3" t="s">
        <v>3</v>
      </c>
      <c r="C3" s="3" t="s">
        <v>355</v>
      </c>
      <c r="D3" s="3" t="s">
        <v>338</v>
      </c>
      <c r="E3" s="3" t="s">
        <v>339</v>
      </c>
    </row>
    <row r="4" spans="1:5" ht="12.75">
      <c r="A4" s="25">
        <v>1</v>
      </c>
      <c r="B4" s="25">
        <v>2</v>
      </c>
      <c r="C4" s="29">
        <v>3</v>
      </c>
      <c r="D4" s="25">
        <v>6</v>
      </c>
      <c r="E4" s="25">
        <v>7</v>
      </c>
    </row>
    <row r="5" spans="1:5" ht="17.25" customHeight="1">
      <c r="A5" s="7">
        <v>1</v>
      </c>
      <c r="B5" s="5" t="s">
        <v>211</v>
      </c>
      <c r="C5" s="6">
        <v>1200</v>
      </c>
      <c r="D5" s="8">
        <v>1.8</v>
      </c>
      <c r="E5" s="8">
        <v>2160</v>
      </c>
    </row>
    <row r="6" spans="1:5" ht="12.75">
      <c r="A6" s="7">
        <v>2</v>
      </c>
      <c r="B6" s="5" t="s">
        <v>212</v>
      </c>
      <c r="C6" s="6">
        <v>380</v>
      </c>
      <c r="D6" s="8">
        <v>2</v>
      </c>
      <c r="E6" s="8">
        <f>C6*D6</f>
        <v>760</v>
      </c>
    </row>
    <row r="7" spans="1:5" ht="20.25" customHeight="1">
      <c r="A7" s="7">
        <v>3</v>
      </c>
      <c r="B7" s="5" t="s">
        <v>336</v>
      </c>
      <c r="C7" s="6">
        <v>800</v>
      </c>
      <c r="D7" s="8">
        <v>1.5</v>
      </c>
      <c r="E7" s="8">
        <f>C7*D7</f>
        <v>1200</v>
      </c>
    </row>
    <row r="8" spans="1:5" ht="12.75">
      <c r="A8" s="7">
        <v>4</v>
      </c>
      <c r="B8" s="5" t="s">
        <v>215</v>
      </c>
      <c r="C8" s="6">
        <v>850</v>
      </c>
      <c r="D8" s="8">
        <v>1.5</v>
      </c>
      <c r="E8" s="8">
        <f>C8*D8</f>
        <v>1275</v>
      </c>
    </row>
    <row r="9" spans="1:5" ht="12.75">
      <c r="A9" s="7">
        <v>5</v>
      </c>
      <c r="B9" s="5" t="s">
        <v>337</v>
      </c>
      <c r="C9" s="6"/>
      <c r="D9" s="8"/>
      <c r="E9" s="8">
        <v>420</v>
      </c>
    </row>
    <row r="10" spans="1:5" ht="12.75">
      <c r="A10" s="12"/>
      <c r="B10" s="10"/>
      <c r="C10" s="11"/>
      <c r="D10" s="13"/>
      <c r="E10" s="13">
        <f>SUM(E5:E9)</f>
        <v>5815</v>
      </c>
    </row>
    <row r="11" spans="1:5" ht="13.5" thickBot="1">
      <c r="A11" s="15"/>
      <c r="B11" s="14"/>
      <c r="C11" s="17"/>
      <c r="D11" s="16"/>
      <c r="E11" s="16"/>
    </row>
    <row r="12" spans="1:5" ht="18.75" thickBot="1">
      <c r="A12" s="22"/>
      <c r="B12" s="2" t="s">
        <v>217</v>
      </c>
      <c r="C12" s="30"/>
      <c r="D12" s="23"/>
      <c r="E12" s="24"/>
    </row>
    <row r="13" spans="1:5" ht="24">
      <c r="A13" s="3" t="s">
        <v>2</v>
      </c>
      <c r="B13" s="3" t="s">
        <v>3</v>
      </c>
      <c r="C13" s="3" t="s">
        <v>355</v>
      </c>
      <c r="D13" s="3" t="s">
        <v>338</v>
      </c>
      <c r="E13" s="3" t="s">
        <v>339</v>
      </c>
    </row>
    <row r="14" spans="1:5" ht="12.75">
      <c r="A14" s="25">
        <v>1</v>
      </c>
      <c r="B14" s="25">
        <v>2</v>
      </c>
      <c r="C14" s="29">
        <v>3</v>
      </c>
      <c r="D14" s="25">
        <v>6</v>
      </c>
      <c r="E14" s="25">
        <v>7</v>
      </c>
    </row>
    <row r="15" spans="1:5" ht="28.5" customHeight="1">
      <c r="A15" s="7">
        <v>1</v>
      </c>
      <c r="B15" s="5" t="s">
        <v>340</v>
      </c>
      <c r="C15" s="6">
        <v>850</v>
      </c>
      <c r="D15" s="8">
        <v>3.5</v>
      </c>
      <c r="E15" s="8">
        <f>C15*D15</f>
        <v>2975</v>
      </c>
    </row>
    <row r="16" spans="1:5" ht="12.75">
      <c r="A16" s="7">
        <v>2</v>
      </c>
      <c r="B16" s="5" t="s">
        <v>218</v>
      </c>
      <c r="C16" s="6">
        <v>1470</v>
      </c>
      <c r="D16" s="8">
        <v>2</v>
      </c>
      <c r="E16" s="8">
        <f aca="true" t="shared" si="0" ref="E16:E23">C16*D16</f>
        <v>2940</v>
      </c>
    </row>
    <row r="17" spans="1:5" ht="12.75">
      <c r="A17" s="7" t="s">
        <v>341</v>
      </c>
      <c r="B17" s="5" t="s">
        <v>342</v>
      </c>
      <c r="C17" s="6"/>
      <c r="D17" s="8"/>
      <c r="E17" s="8">
        <v>2200</v>
      </c>
    </row>
    <row r="18" spans="1:5" ht="12.75">
      <c r="A18" s="7">
        <v>4</v>
      </c>
      <c r="B18" s="5" t="s">
        <v>219</v>
      </c>
      <c r="C18" s="6">
        <v>1190</v>
      </c>
      <c r="D18" s="8">
        <v>1.5</v>
      </c>
      <c r="E18" s="8">
        <f t="shared" si="0"/>
        <v>1785</v>
      </c>
    </row>
    <row r="19" spans="1:5" ht="12.75">
      <c r="A19" s="7">
        <v>5</v>
      </c>
      <c r="B19" s="5" t="s">
        <v>223</v>
      </c>
      <c r="C19" s="6">
        <v>1240</v>
      </c>
      <c r="D19" s="8">
        <v>2</v>
      </c>
      <c r="E19" s="8">
        <f t="shared" si="0"/>
        <v>2480</v>
      </c>
    </row>
    <row r="20" spans="1:5" ht="12.75">
      <c r="A20" s="7">
        <v>6</v>
      </c>
      <c r="B20" s="5" t="s">
        <v>193</v>
      </c>
      <c r="C20" s="6">
        <v>1090</v>
      </c>
      <c r="D20" s="8">
        <v>2</v>
      </c>
      <c r="E20" s="8">
        <f t="shared" si="0"/>
        <v>2180</v>
      </c>
    </row>
    <row r="21" spans="1:5" ht="12.75">
      <c r="A21" s="7">
        <v>7</v>
      </c>
      <c r="B21" s="5" t="s">
        <v>343</v>
      </c>
      <c r="C21" s="6"/>
      <c r="D21" s="8"/>
      <c r="E21" s="8">
        <v>1200</v>
      </c>
    </row>
    <row r="22" spans="1:5" ht="12.75">
      <c r="A22" s="7">
        <v>8</v>
      </c>
      <c r="B22" s="21" t="s">
        <v>150</v>
      </c>
      <c r="C22" s="6">
        <v>290</v>
      </c>
      <c r="D22" s="8">
        <v>1.5</v>
      </c>
      <c r="E22" s="8">
        <f t="shared" si="0"/>
        <v>435</v>
      </c>
    </row>
    <row r="23" spans="1:5" ht="12.75">
      <c r="A23" s="7">
        <v>9</v>
      </c>
      <c r="B23" s="5" t="s">
        <v>344</v>
      </c>
      <c r="C23" s="6">
        <v>400</v>
      </c>
      <c r="D23" s="8">
        <v>2</v>
      </c>
      <c r="E23" s="8">
        <f t="shared" si="0"/>
        <v>800</v>
      </c>
    </row>
    <row r="24" spans="1:5" ht="12.75">
      <c r="A24" s="12"/>
      <c r="B24" s="10"/>
      <c r="C24" s="11"/>
      <c r="D24" s="13"/>
      <c r="E24" s="13">
        <f>SUM(E15:E23)</f>
        <v>16995</v>
      </c>
    </row>
    <row r="25" spans="1:5" ht="13.5" thickBot="1">
      <c r="A25" s="15"/>
      <c r="B25" s="14"/>
      <c r="C25" s="17"/>
      <c r="D25" s="16"/>
      <c r="E25" s="16"/>
    </row>
    <row r="26" spans="1:5" ht="18.75" thickBot="1">
      <c r="A26" s="22"/>
      <c r="B26" s="2" t="s">
        <v>227</v>
      </c>
      <c r="C26" s="30"/>
      <c r="D26" s="23"/>
      <c r="E26" s="24"/>
    </row>
    <row r="27" spans="1:5" ht="24">
      <c r="A27" s="3" t="s">
        <v>2</v>
      </c>
      <c r="B27" s="3" t="s">
        <v>3</v>
      </c>
      <c r="C27" s="3" t="s">
        <v>355</v>
      </c>
      <c r="D27" s="3" t="s">
        <v>338</v>
      </c>
      <c r="E27" s="3" t="s">
        <v>339</v>
      </c>
    </row>
    <row r="28" spans="1:5" ht="12.75">
      <c r="A28" s="25">
        <v>1</v>
      </c>
      <c r="B28" s="25">
        <v>2</v>
      </c>
      <c r="C28" s="29">
        <v>3</v>
      </c>
      <c r="D28" s="25">
        <v>6</v>
      </c>
      <c r="E28" s="25">
        <v>7</v>
      </c>
    </row>
    <row r="29" spans="1:5" ht="12.75">
      <c r="A29" s="7">
        <v>1</v>
      </c>
      <c r="B29" s="5" t="s">
        <v>229</v>
      </c>
      <c r="C29" s="6">
        <v>360</v>
      </c>
      <c r="D29" s="8">
        <v>1.5</v>
      </c>
      <c r="E29" s="8">
        <f>C29*D29</f>
        <v>540</v>
      </c>
    </row>
    <row r="30" spans="1:5" ht="12.75">
      <c r="A30" s="7">
        <v>2</v>
      </c>
      <c r="B30" s="5" t="s">
        <v>18</v>
      </c>
      <c r="C30" s="6">
        <v>820</v>
      </c>
      <c r="D30" s="8">
        <v>1.5</v>
      </c>
      <c r="E30" s="8">
        <f>C30*D30</f>
        <v>1230</v>
      </c>
    </row>
    <row r="31" spans="1:5" ht="12.75">
      <c r="A31" s="7">
        <v>3</v>
      </c>
      <c r="B31" s="5" t="s">
        <v>30</v>
      </c>
      <c r="C31" s="6">
        <v>320</v>
      </c>
      <c r="D31" s="8">
        <v>1.8</v>
      </c>
      <c r="E31" s="8">
        <f>C31*D31</f>
        <v>576</v>
      </c>
    </row>
    <row r="32" spans="1:5" ht="12.75">
      <c r="A32" s="7">
        <v>4</v>
      </c>
      <c r="B32" s="5" t="s">
        <v>354</v>
      </c>
      <c r="C32" s="6">
        <v>125</v>
      </c>
      <c r="D32" s="8">
        <v>3</v>
      </c>
      <c r="E32" s="8">
        <f>C32*D32</f>
        <v>375</v>
      </c>
    </row>
    <row r="33" spans="1:5" ht="12.75">
      <c r="A33" s="7">
        <v>4</v>
      </c>
      <c r="B33" s="5" t="s">
        <v>301</v>
      </c>
      <c r="C33" s="6">
        <v>320</v>
      </c>
      <c r="D33" s="8">
        <v>1.5</v>
      </c>
      <c r="E33" s="8">
        <f>C33*D33</f>
        <v>480</v>
      </c>
    </row>
    <row r="34" spans="1:5" ht="12.75">
      <c r="A34" s="12"/>
      <c r="B34" s="10"/>
      <c r="C34" s="11"/>
      <c r="D34" s="13"/>
      <c r="E34" s="13">
        <f>SUM(E29:E33)</f>
        <v>3201</v>
      </c>
    </row>
    <row r="35" ht="13.5" thickBot="1"/>
    <row r="36" spans="1:5" ht="18">
      <c r="A36" s="18"/>
      <c r="B36" s="19" t="s">
        <v>17</v>
      </c>
      <c r="C36" s="26"/>
      <c r="D36" s="27"/>
      <c r="E36" s="28"/>
    </row>
    <row r="37" spans="1:5" ht="24">
      <c r="A37" s="20" t="s">
        <v>2</v>
      </c>
      <c r="B37" s="3" t="s">
        <v>3</v>
      </c>
      <c r="C37" s="3" t="s">
        <v>355</v>
      </c>
      <c r="D37" s="3"/>
      <c r="E37" s="3"/>
    </row>
    <row r="38" spans="1:5" ht="12.75">
      <c r="A38" s="25">
        <v>1</v>
      </c>
      <c r="B38" s="25">
        <v>2</v>
      </c>
      <c r="C38" s="29">
        <v>3</v>
      </c>
      <c r="D38" s="25">
        <v>6</v>
      </c>
      <c r="E38" s="25">
        <v>7</v>
      </c>
    </row>
    <row r="39" spans="1:5" ht="12.75">
      <c r="A39" s="4">
        <v>1</v>
      </c>
      <c r="B39" s="5" t="s">
        <v>18</v>
      </c>
      <c r="C39" s="6">
        <v>600</v>
      </c>
      <c r="D39" s="7">
        <v>2</v>
      </c>
      <c r="E39" s="8">
        <f>C39*D39</f>
        <v>1200</v>
      </c>
    </row>
    <row r="40" spans="1:5" ht="12.75">
      <c r="A40" s="4">
        <v>2</v>
      </c>
      <c r="B40" s="5" t="s">
        <v>19</v>
      </c>
      <c r="C40" s="6">
        <v>240</v>
      </c>
      <c r="D40" s="7">
        <v>1.5</v>
      </c>
      <c r="E40" s="8">
        <f aca="true" t="shared" si="1" ref="E40:E47">C40*D40</f>
        <v>360</v>
      </c>
    </row>
    <row r="41" spans="1:5" ht="12.75">
      <c r="A41" s="4">
        <v>3</v>
      </c>
      <c r="B41" s="5" t="s">
        <v>20</v>
      </c>
      <c r="C41" s="6">
        <v>340</v>
      </c>
      <c r="D41" s="7">
        <v>2</v>
      </c>
      <c r="E41" s="8">
        <f t="shared" si="1"/>
        <v>680</v>
      </c>
    </row>
    <row r="42" spans="1:5" ht="12.75">
      <c r="A42" s="4">
        <v>4</v>
      </c>
      <c r="B42" s="5" t="s">
        <v>220</v>
      </c>
      <c r="C42" s="6">
        <v>940</v>
      </c>
      <c r="D42" s="7">
        <v>2</v>
      </c>
      <c r="E42" s="8">
        <f t="shared" si="1"/>
        <v>1880</v>
      </c>
    </row>
    <row r="43" spans="1:5" ht="12.75">
      <c r="A43" s="4">
        <v>5</v>
      </c>
      <c r="B43" s="5" t="s">
        <v>33</v>
      </c>
      <c r="C43" s="6">
        <v>340</v>
      </c>
      <c r="D43" s="7">
        <v>1.5</v>
      </c>
      <c r="E43" s="8">
        <f t="shared" si="1"/>
        <v>510</v>
      </c>
    </row>
    <row r="44" spans="1:5" ht="12.75">
      <c r="A44" s="4">
        <v>6</v>
      </c>
      <c r="B44" s="5" t="s">
        <v>145</v>
      </c>
      <c r="C44" s="6">
        <v>110</v>
      </c>
      <c r="D44" s="8">
        <v>1.5</v>
      </c>
      <c r="E44" s="8">
        <f t="shared" si="1"/>
        <v>165</v>
      </c>
    </row>
    <row r="45" spans="1:5" ht="12.75">
      <c r="A45" s="4">
        <v>7</v>
      </c>
      <c r="B45" s="5" t="s">
        <v>345</v>
      </c>
      <c r="C45" s="6">
        <v>515</v>
      </c>
      <c r="D45" s="8">
        <v>2</v>
      </c>
      <c r="E45" s="8">
        <f t="shared" si="1"/>
        <v>1030</v>
      </c>
    </row>
    <row r="46" spans="1:5" ht="12.75">
      <c r="A46" s="4">
        <v>8</v>
      </c>
      <c r="B46" s="5" t="s">
        <v>193</v>
      </c>
      <c r="C46" s="6">
        <v>890</v>
      </c>
      <c r="D46" s="8">
        <v>1.5</v>
      </c>
      <c r="E46" s="8">
        <f t="shared" si="1"/>
        <v>1335</v>
      </c>
    </row>
    <row r="47" spans="1:5" ht="12.75">
      <c r="A47" s="4">
        <v>9</v>
      </c>
      <c r="B47" s="5" t="s">
        <v>23</v>
      </c>
      <c r="C47" s="6">
        <v>1300</v>
      </c>
      <c r="D47" s="8">
        <v>1.5</v>
      </c>
      <c r="E47" s="8">
        <f t="shared" si="1"/>
        <v>1950</v>
      </c>
    </row>
    <row r="48" spans="1:5" ht="12.75">
      <c r="A48" s="9"/>
      <c r="B48" s="10"/>
      <c r="C48" s="11"/>
      <c r="D48" s="13"/>
      <c r="E48" s="13">
        <f>SUM(E39:E47)</f>
        <v>9110</v>
      </c>
    </row>
    <row r="49" ht="13.5" thickBot="1"/>
    <row r="50" spans="1:5" ht="18.75" thickBot="1">
      <c r="A50" s="22"/>
      <c r="B50" s="2" t="s">
        <v>44</v>
      </c>
      <c r="C50" s="30"/>
      <c r="D50" s="23"/>
      <c r="E50" s="23"/>
    </row>
    <row r="51" spans="1:5" ht="24">
      <c r="A51" s="3" t="s">
        <v>2</v>
      </c>
      <c r="B51" s="3" t="s">
        <v>3</v>
      </c>
      <c r="C51" s="3" t="s">
        <v>355</v>
      </c>
      <c r="D51" s="3" t="s">
        <v>338</v>
      </c>
      <c r="E51" s="3" t="s">
        <v>339</v>
      </c>
    </row>
    <row r="52" spans="1:5" ht="12.75">
      <c r="A52" s="25">
        <v>1</v>
      </c>
      <c r="B52" s="25">
        <v>2</v>
      </c>
      <c r="C52" s="29">
        <v>3</v>
      </c>
      <c r="D52" s="25">
        <v>6</v>
      </c>
      <c r="E52" s="25">
        <v>7</v>
      </c>
    </row>
    <row r="53" spans="1:5" ht="12.75">
      <c r="A53" s="4">
        <v>1</v>
      </c>
      <c r="B53" s="5" t="s">
        <v>45</v>
      </c>
      <c r="C53" s="6">
        <v>600</v>
      </c>
      <c r="D53" s="8">
        <v>2</v>
      </c>
      <c r="E53" s="8">
        <f>C53*D53</f>
        <v>1200</v>
      </c>
    </row>
    <row r="54" spans="1:5" ht="12.75">
      <c r="A54" s="4">
        <v>2</v>
      </c>
      <c r="B54" s="5" t="s">
        <v>48</v>
      </c>
      <c r="C54" s="6">
        <v>480</v>
      </c>
      <c r="D54" s="8">
        <v>1.75</v>
      </c>
      <c r="E54" s="8">
        <f>C54*D54</f>
        <v>840</v>
      </c>
    </row>
    <row r="55" spans="1:5" ht="12.75">
      <c r="A55" s="4">
        <v>3</v>
      </c>
      <c r="B55" s="5" t="s">
        <v>346</v>
      </c>
      <c r="C55" s="6">
        <v>600</v>
      </c>
      <c r="D55" s="8">
        <v>1.5</v>
      </c>
      <c r="E55" s="8">
        <f>C55*D55</f>
        <v>900</v>
      </c>
    </row>
    <row r="56" spans="1:5" ht="12.75">
      <c r="A56" s="4">
        <v>4</v>
      </c>
      <c r="B56" s="5" t="s">
        <v>49</v>
      </c>
      <c r="C56" s="6">
        <v>640</v>
      </c>
      <c r="D56" s="8">
        <v>1.5</v>
      </c>
      <c r="E56" s="8">
        <f>C56*D56</f>
        <v>960</v>
      </c>
    </row>
    <row r="57" spans="1:5" ht="12.75">
      <c r="A57" s="9"/>
      <c r="B57" s="10"/>
      <c r="C57" s="11"/>
      <c r="D57" s="13"/>
      <c r="E57" s="13">
        <f>SUM(E53:E56)</f>
        <v>3900</v>
      </c>
    </row>
    <row r="58" spans="1:6" ht="13.5" thickBot="1">
      <c r="A58" s="67"/>
      <c r="B58" s="68"/>
      <c r="C58" s="69"/>
      <c r="D58" s="70"/>
      <c r="E58" s="70"/>
      <c r="F58" s="76"/>
    </row>
    <row r="59" spans="1:5" ht="18.75" thickBot="1">
      <c r="A59" s="22"/>
      <c r="B59" s="2" t="s">
        <v>361</v>
      </c>
      <c r="C59" s="30"/>
      <c r="D59" s="23"/>
      <c r="E59" s="23"/>
    </row>
    <row r="60" spans="1:5" ht="24">
      <c r="A60" s="3" t="s">
        <v>2</v>
      </c>
      <c r="B60" s="3" t="s">
        <v>3</v>
      </c>
      <c r="C60" s="3" t="s">
        <v>355</v>
      </c>
      <c r="D60" s="3" t="s">
        <v>338</v>
      </c>
      <c r="E60" s="3" t="s">
        <v>339</v>
      </c>
    </row>
    <row r="61" spans="1:5" ht="12.75">
      <c r="A61" s="25">
        <v>1</v>
      </c>
      <c r="B61" s="25">
        <v>2</v>
      </c>
      <c r="C61" s="29">
        <v>3</v>
      </c>
      <c r="D61" s="25">
        <v>6</v>
      </c>
      <c r="E61" s="25">
        <v>7</v>
      </c>
    </row>
    <row r="62" spans="1:5" ht="12.75">
      <c r="A62" s="4">
        <v>1</v>
      </c>
      <c r="B62" s="5" t="s">
        <v>361</v>
      </c>
      <c r="C62" s="6">
        <v>4250</v>
      </c>
      <c r="D62" s="8">
        <v>2</v>
      </c>
      <c r="E62" s="8">
        <v>8500</v>
      </c>
    </row>
    <row r="63" spans="1:5" ht="12.75">
      <c r="A63" s="9"/>
      <c r="B63" s="10"/>
      <c r="C63" s="11"/>
      <c r="D63" s="13"/>
      <c r="E63" s="13">
        <f>SUM(E62:E62)</f>
        <v>8500</v>
      </c>
    </row>
    <row r="64" ht="13.5" thickBot="1"/>
    <row r="65" spans="1:5" ht="18.75" thickBot="1">
      <c r="A65" s="22"/>
      <c r="B65" s="2" t="s">
        <v>347</v>
      </c>
      <c r="C65" s="30"/>
      <c r="D65" s="23"/>
      <c r="E65" s="23"/>
    </row>
    <row r="66" spans="1:5" ht="24">
      <c r="A66" s="3" t="s">
        <v>2</v>
      </c>
      <c r="B66" s="3" t="s">
        <v>3</v>
      </c>
      <c r="C66" s="3" t="s">
        <v>355</v>
      </c>
      <c r="D66" s="3" t="s">
        <v>338</v>
      </c>
      <c r="E66" s="3" t="s">
        <v>339</v>
      </c>
    </row>
    <row r="67" spans="1:5" ht="12.75">
      <c r="A67" s="25">
        <v>1</v>
      </c>
      <c r="B67" s="25">
        <v>2</v>
      </c>
      <c r="C67" s="29">
        <v>3</v>
      </c>
      <c r="D67" s="25">
        <v>6</v>
      </c>
      <c r="E67" s="25">
        <v>7</v>
      </c>
    </row>
    <row r="68" spans="1:5" ht="12.75">
      <c r="A68" s="4">
        <v>1</v>
      </c>
      <c r="B68" s="5" t="s">
        <v>235</v>
      </c>
      <c r="C68" s="6">
        <v>1400</v>
      </c>
      <c r="D68" s="8">
        <v>2.5</v>
      </c>
      <c r="E68" s="8">
        <f aca="true" t="shared" si="2" ref="E68:E77">C68*D68</f>
        <v>3500</v>
      </c>
    </row>
    <row r="69" spans="1:5" ht="12.75">
      <c r="A69" s="4">
        <v>2</v>
      </c>
      <c r="B69" s="5" t="s">
        <v>211</v>
      </c>
      <c r="C69" s="6">
        <v>700</v>
      </c>
      <c r="D69" s="8">
        <v>1.5</v>
      </c>
      <c r="E69" s="8">
        <f t="shared" si="2"/>
        <v>1050</v>
      </c>
    </row>
    <row r="70" spans="1:5" ht="12.75">
      <c r="A70" s="4">
        <v>3</v>
      </c>
      <c r="B70" s="5" t="s">
        <v>212</v>
      </c>
      <c r="C70" s="6">
        <v>650</v>
      </c>
      <c r="D70" s="8">
        <v>2.5</v>
      </c>
      <c r="E70" s="8">
        <f t="shared" si="2"/>
        <v>1625</v>
      </c>
    </row>
    <row r="71" spans="1:5" ht="12.75">
      <c r="A71" s="4">
        <v>4</v>
      </c>
      <c r="B71" s="5" t="s">
        <v>348</v>
      </c>
      <c r="C71" s="6">
        <v>1570</v>
      </c>
      <c r="D71" s="8">
        <v>3</v>
      </c>
      <c r="E71" s="8">
        <f t="shared" si="2"/>
        <v>4710</v>
      </c>
    </row>
    <row r="72" spans="1:5" ht="12.75">
      <c r="A72" s="4">
        <v>5</v>
      </c>
      <c r="B72" s="5" t="s">
        <v>349</v>
      </c>
      <c r="C72" s="6">
        <v>2500</v>
      </c>
      <c r="D72" s="8">
        <v>3</v>
      </c>
      <c r="E72" s="8">
        <f t="shared" si="2"/>
        <v>7500</v>
      </c>
    </row>
    <row r="73" spans="1:5" ht="12.75">
      <c r="A73" s="4">
        <v>6</v>
      </c>
      <c r="B73" s="5" t="s">
        <v>350</v>
      </c>
      <c r="C73" s="6">
        <v>1600</v>
      </c>
      <c r="D73" s="8">
        <v>3</v>
      </c>
      <c r="E73" s="8">
        <f t="shared" si="2"/>
        <v>4800</v>
      </c>
    </row>
    <row r="74" spans="1:6" ht="12.75">
      <c r="A74" s="4">
        <v>7</v>
      </c>
      <c r="B74" s="5" t="s">
        <v>351</v>
      </c>
      <c r="C74" s="6">
        <v>680</v>
      </c>
      <c r="D74" s="8">
        <v>2.5</v>
      </c>
      <c r="E74" s="8">
        <f t="shared" si="2"/>
        <v>1700</v>
      </c>
      <c r="F74" s="75" t="s">
        <v>353</v>
      </c>
    </row>
    <row r="75" spans="1:5" ht="12.75">
      <c r="A75" s="4">
        <v>8</v>
      </c>
      <c r="B75" s="5" t="s">
        <v>23</v>
      </c>
      <c r="C75" s="6">
        <v>1250</v>
      </c>
      <c r="D75" s="8">
        <v>3</v>
      </c>
      <c r="E75" s="8">
        <f t="shared" si="2"/>
        <v>3750</v>
      </c>
    </row>
    <row r="76" spans="1:5" ht="12.75">
      <c r="A76" s="4">
        <v>9</v>
      </c>
      <c r="B76" s="5" t="s">
        <v>359</v>
      </c>
      <c r="C76" s="6">
        <v>2600</v>
      </c>
      <c r="D76" s="8">
        <v>3</v>
      </c>
      <c r="E76" s="8">
        <f t="shared" si="2"/>
        <v>7800</v>
      </c>
    </row>
    <row r="77" spans="1:5" ht="25.5">
      <c r="A77" s="4">
        <v>10</v>
      </c>
      <c r="B77" s="5" t="s">
        <v>360</v>
      </c>
      <c r="C77" s="6">
        <v>900</v>
      </c>
      <c r="D77" s="8">
        <v>3</v>
      </c>
      <c r="E77" s="8">
        <f t="shared" si="2"/>
        <v>2700</v>
      </c>
    </row>
    <row r="78" spans="1:5" ht="12.75">
      <c r="A78" s="9"/>
      <c r="B78" s="10"/>
      <c r="C78" s="11"/>
      <c r="D78" s="13"/>
      <c r="E78" s="13">
        <f>SUM(E68:E77)</f>
        <v>39135</v>
      </c>
    </row>
    <row r="82" spans="4:5" ht="18">
      <c r="D82" s="31" t="s">
        <v>352</v>
      </c>
      <c r="E82" s="31">
        <f>SUM(E78,E57,E48,E34,E24,E10,E63)</f>
        <v>86656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Karczewski</dc:creator>
  <cp:keywords/>
  <dc:description/>
  <cp:lastModifiedBy>Martyna Lubelska</cp:lastModifiedBy>
  <cp:lastPrinted>2018-10-10T10:22:31Z</cp:lastPrinted>
  <dcterms:created xsi:type="dcterms:W3CDTF">2020-12-10T10:34:23Z</dcterms:created>
  <dcterms:modified xsi:type="dcterms:W3CDTF">2022-11-17T12:37:39Z</dcterms:modified>
  <cp:category/>
  <cp:version/>
  <cp:contentType/>
  <cp:contentStatus/>
</cp:coreProperties>
</file>