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tabRatio="212" activeTab="0"/>
  </bookViews>
  <sheets>
    <sheet name="Rejon II" sheetId="1" r:id="rId1"/>
    <sheet name="Rejon I" sheetId="2" r:id="rId2"/>
    <sheet name="Chodniki" sheetId="3" r:id="rId3"/>
  </sheets>
  <definedNames/>
  <calcPr fullCalcOnLoad="1"/>
</workbook>
</file>

<file path=xl/sharedStrings.xml><?xml version="1.0" encoding="utf-8"?>
<sst xmlns="http://schemas.openxmlformats.org/spreadsheetml/2006/main" count="540" uniqueCount="359">
  <si>
    <t xml:space="preserve">Pierwsza kolejność </t>
  </si>
  <si>
    <t>NOWA WIEŚ</t>
  </si>
  <si>
    <t>L.P.</t>
  </si>
  <si>
    <t>NAZWA ULICY</t>
  </si>
  <si>
    <t>DŁUGOŚĆ ULICY ( M )</t>
  </si>
  <si>
    <t>KAMELSKIEGO</t>
  </si>
  <si>
    <t>WSPÓLNA (od ul. Komorowskiej do ul. Kamelskiego)</t>
  </si>
  <si>
    <t>POLNA</t>
  </si>
  <si>
    <t>ŁĄKOWA</t>
  </si>
  <si>
    <t>JESIENNA</t>
  </si>
  <si>
    <t>PIWONII</t>
  </si>
  <si>
    <t>GRANICA</t>
  </si>
  <si>
    <t>REJA</t>
  </si>
  <si>
    <t>DŁUGA</t>
  </si>
  <si>
    <t>WARSZAWSKA (od ul. Pruszkowskiej do ul. Głównej)</t>
  </si>
  <si>
    <t>JODŁOWA</t>
  </si>
  <si>
    <t>ORZECHOWA</t>
  </si>
  <si>
    <t>KOMORÓW OSIEDLE</t>
  </si>
  <si>
    <t>WIEJSKA</t>
  </si>
  <si>
    <t>KOTOŃSKIEGO</t>
  </si>
  <si>
    <t>BANKOWA</t>
  </si>
  <si>
    <t>KOLEJOWA (od granic z Pruszkowem do ul. Ogrodowej)</t>
  </si>
  <si>
    <t>ŻWIROWA (od ul. Kolejowej do ul. Komorowskiej)</t>
  </si>
  <si>
    <t>IRENY</t>
  </si>
  <si>
    <t>3 MAJA</t>
  </si>
  <si>
    <t>HARCERSKA</t>
  </si>
  <si>
    <t>OKRĘŻNA (od ul. Norwida do ul. Długiej)</t>
  </si>
  <si>
    <t>NADARZYŃSKA</t>
  </si>
  <si>
    <t>NOWOWIEJSKA</t>
  </si>
  <si>
    <t>SIENKIEWICZA</t>
  </si>
  <si>
    <t>PRUSA</t>
  </si>
  <si>
    <t>RYSZARDA</t>
  </si>
  <si>
    <t>TURKUSOWA</t>
  </si>
  <si>
    <t>BERYLOWA</t>
  </si>
  <si>
    <t>BURSZTYNOWA</t>
  </si>
  <si>
    <t xml:space="preserve">KASZTANOWA (od ul. Pęcickiej do Al. Starych Lip) </t>
  </si>
  <si>
    <t>MAZURSKA</t>
  </si>
  <si>
    <t>OGRODOWA</t>
  </si>
  <si>
    <t>RUBINOWA</t>
  </si>
  <si>
    <t>PĘCICE MAŁE , SUCHY LAS</t>
  </si>
  <si>
    <t>DZIKA</t>
  </si>
  <si>
    <t>KAMIEŃ POLNY</t>
  </si>
  <si>
    <t>LEŚNA (od ul. Komorowskiej do ul. Kamień Polny)</t>
  </si>
  <si>
    <t>KOMORÓW WIEŚ</t>
  </si>
  <si>
    <t>STARYCH LIP</t>
  </si>
  <si>
    <t>NOWRWIDA</t>
  </si>
  <si>
    <t>SŁONECZNA</t>
  </si>
  <si>
    <t>TURYSTYCZNA</t>
  </si>
  <si>
    <t>BUGAJ</t>
  </si>
  <si>
    <t>GŁÓWNA</t>
  </si>
  <si>
    <t>POLNA (od ul. Stara Droga do ul. Pod Borem)</t>
  </si>
  <si>
    <t>NAD ZALEWEM</t>
  </si>
  <si>
    <t>SOKOŁÓW</t>
  </si>
  <si>
    <t>RODZINNA (od nr 1 do ul. Sokołowskiej)</t>
  </si>
  <si>
    <t>RODZINNA (od ul. Sokołowskiej do ul. Sąsiedzkiej)</t>
  </si>
  <si>
    <t>SĄSIEDZKA</t>
  </si>
  <si>
    <t>PĘCICE</t>
  </si>
  <si>
    <t>WĄSKA (od ul. Sokołowskiej do ronda przy ul. Parkowej – kościół)</t>
  </si>
  <si>
    <t>ŹRÓDLANA (od ul. Wąskiej do SUW)</t>
  </si>
  <si>
    <t>Druga kolejność</t>
  </si>
  <si>
    <t>WSPÓLNOTY WIEJSKIEJ</t>
  </si>
  <si>
    <t>GROMADZKA</t>
  </si>
  <si>
    <t>WACŁAWA</t>
  </si>
  <si>
    <t>PIACHY</t>
  </si>
  <si>
    <t>MAJĄTEK</t>
  </si>
  <si>
    <t>AZALIOWA</t>
  </si>
  <si>
    <t>KONWALIOWA</t>
  </si>
  <si>
    <t>KROKUSOWA</t>
  </si>
  <si>
    <t>KWIATÓW POLNYCH</t>
  </si>
  <si>
    <t>TULIPANOWA</t>
  </si>
  <si>
    <t>ZAUŁEK</t>
  </si>
  <si>
    <t>SARNIA</t>
  </si>
  <si>
    <t>JAGODOWA</t>
  </si>
  <si>
    <t>CYKLISTÓW</t>
  </si>
  <si>
    <t>WSCHODNIA</t>
  </si>
  <si>
    <t>PÓŁNOCNA</t>
  </si>
  <si>
    <t>NIECAŁA</t>
  </si>
  <si>
    <t>POŁUDNIOWA</t>
  </si>
  <si>
    <t>ZACHODNIA</t>
  </si>
  <si>
    <t>MYŚLIWSKA</t>
  </si>
  <si>
    <t>KALISZANY</t>
  </si>
  <si>
    <t>OWOCOWA</t>
  </si>
  <si>
    <t>SADOWA</t>
  </si>
  <si>
    <t>RÓŻANA</t>
  </si>
  <si>
    <t>WRZOSOWA</t>
  </si>
  <si>
    <t>PAPROCI</t>
  </si>
  <si>
    <t>ZIELNA</t>
  </si>
  <si>
    <t>STAREGO DĘBU</t>
  </si>
  <si>
    <t>POLNA (od ul. Pod Borem)</t>
  </si>
  <si>
    <t>TĘCZOWA</t>
  </si>
  <si>
    <t>STARYCH SADÓW</t>
  </si>
  <si>
    <t>STARA DROGA</t>
  </si>
  <si>
    <t>POD BOREM</t>
  </si>
  <si>
    <t>MIODOWA</t>
  </si>
  <si>
    <t>RUMIANKOWA</t>
  </si>
  <si>
    <t xml:space="preserve">PĘCICE MAŁE </t>
  </si>
  <si>
    <t>KUROPATWY</t>
  </si>
  <si>
    <t>PRZEPIÓRKI</t>
  </si>
  <si>
    <t>JAŚMINOWA</t>
  </si>
  <si>
    <t>BRZOZOWA</t>
  </si>
  <si>
    <t>ZIELONA POLANA</t>
  </si>
  <si>
    <t>LEŚNA (od ul. Kamień Polny)</t>
  </si>
  <si>
    <t>BAŻANTÓW</t>
  </si>
  <si>
    <t xml:space="preserve">KS. WOŹNIAKA (od ul. Parkowej do ul. Leśnej) </t>
  </si>
  <si>
    <t>KONOPNICKIEJ</t>
  </si>
  <si>
    <t>SIKORKI</t>
  </si>
  <si>
    <t>SŁOWIKÓW</t>
  </si>
  <si>
    <t>PARKOWA (od ul. Ks. Woźniaka do lasu)</t>
  </si>
  <si>
    <t>SPORTOWA</t>
  </si>
  <si>
    <t>KRASIŃSKIEGO</t>
  </si>
  <si>
    <t>SŁOWACKIEGO</t>
  </si>
  <si>
    <t>SOBIESKIEGO</t>
  </si>
  <si>
    <t>ŻABIA</t>
  </si>
  <si>
    <t>LOTNICZA</t>
  </si>
  <si>
    <t>SOSNOWA</t>
  </si>
  <si>
    <t>KRÓTKA</t>
  </si>
  <si>
    <t>ZACISZNA</t>
  </si>
  <si>
    <t>SPOKOJNA</t>
  </si>
  <si>
    <t>AKACJOWA</t>
  </si>
  <si>
    <t>LIPOWA</t>
  </si>
  <si>
    <t>KLONOWA</t>
  </si>
  <si>
    <t>CEGLANA</t>
  </si>
  <si>
    <t>LESZCZYNOWA</t>
  </si>
  <si>
    <t>MATEJKI</t>
  </si>
  <si>
    <t>KUJAWSKA</t>
  </si>
  <si>
    <t>KURPIOWSKA</t>
  </si>
  <si>
    <t>ŚLĄSKA</t>
  </si>
  <si>
    <t>KASZUBSKA</t>
  </si>
  <si>
    <t>LUBUSKA</t>
  </si>
  <si>
    <t>PODLASKA</t>
  </si>
  <si>
    <t>SIERADZKA</t>
  </si>
  <si>
    <t>KURPIŃSKIEGO</t>
  </si>
  <si>
    <t>ZAMOJSKIEGO</t>
  </si>
  <si>
    <t>ŻEROMSKIEGO</t>
  </si>
  <si>
    <t>KREDYTOWA</t>
  </si>
  <si>
    <t>JANOWSKIEGO</t>
  </si>
  <si>
    <t>MONIUSZKI</t>
  </si>
  <si>
    <t>MIECZYSŁAWA</t>
  </si>
  <si>
    <t>AGATOWA</t>
  </si>
  <si>
    <t>TOPAZOWA</t>
  </si>
  <si>
    <t>KORALOWA</t>
  </si>
  <si>
    <t>LEŚNA</t>
  </si>
  <si>
    <t>OPALOWA</t>
  </si>
  <si>
    <t>SKORUPKI</t>
  </si>
  <si>
    <t>SZMARAGDOWA</t>
  </si>
  <si>
    <t>CHOPINA</t>
  </si>
  <si>
    <t>WALDEMARA</t>
  </si>
  <si>
    <t>JASPISOWA</t>
  </si>
  <si>
    <t>ŻWIROWA (od ul. Kolejowej do torów)</t>
  </si>
  <si>
    <t>PONIATOWSKIEGO</t>
  </si>
  <si>
    <t>GRANICKA</t>
  </si>
  <si>
    <t>PODHALAŃSKA</t>
  </si>
  <si>
    <t>SKOŚNA</t>
  </si>
  <si>
    <t>DĘBOWA</t>
  </si>
  <si>
    <t>PIASKOWA</t>
  </si>
  <si>
    <t>SZEROKA</t>
  </si>
  <si>
    <t>SABAŁY</t>
  </si>
  <si>
    <t>GOŚCINNA</t>
  </si>
  <si>
    <t>KALINOWA</t>
  </si>
  <si>
    <t>OKRĘŻNA (od ul. Warszawskiej do ul. Nowowiejskiej)</t>
  </si>
  <si>
    <t>MODRZEJEWSKIEJ</t>
  </si>
  <si>
    <t>NAŁKOWSKIEJ</t>
  </si>
  <si>
    <t>KOCHANOWSKIEGO</t>
  </si>
  <si>
    <t>OSIECKIEJ</t>
  </si>
  <si>
    <t>PODLEŚNA</t>
  </si>
  <si>
    <t>POPRZECZNA</t>
  </si>
  <si>
    <t>REKREACYJNA</t>
  </si>
  <si>
    <t>BARBARY</t>
  </si>
  <si>
    <t>JEDLINY</t>
  </si>
  <si>
    <t>CISOWA</t>
  </si>
  <si>
    <t>LAWENDOWA</t>
  </si>
  <si>
    <t>DZIEWANNY</t>
  </si>
  <si>
    <t>KUBUSIA PUCHATKA</t>
  </si>
  <si>
    <t>CISZY LEŚNEJ</t>
  </si>
  <si>
    <t>POGODNA</t>
  </si>
  <si>
    <t>DZIKIEJ RÓŻY</t>
  </si>
  <si>
    <t>MALCZEWSKIEGO</t>
  </si>
  <si>
    <t>WYSPIAŃSKIEGO</t>
  </si>
  <si>
    <t>CYPRYSOWA</t>
  </si>
  <si>
    <t>WSPÓLNA (od ul. Kamelskiego do ul. Polnej)</t>
  </si>
  <si>
    <t>GRANICZNA</t>
  </si>
  <si>
    <t>FILMOWA</t>
  </si>
  <si>
    <t>WENDY</t>
  </si>
  <si>
    <t>BORÓWKOWA</t>
  </si>
  <si>
    <t>BRZOSKWINIOWA</t>
  </si>
  <si>
    <t>JEŻYNOWA</t>
  </si>
  <si>
    <t>LETNIA</t>
  </si>
  <si>
    <t>MORELOWA</t>
  </si>
  <si>
    <t>WIŚNIOWA</t>
  </si>
  <si>
    <t>RZEMIEŚLNICZA</t>
  </si>
  <si>
    <t>GWIAŹDZISTA</t>
  </si>
  <si>
    <t>KWIATOWA</t>
  </si>
  <si>
    <t>SPACEROWA</t>
  </si>
  <si>
    <t>PROSTA</t>
  </si>
  <si>
    <t>CICHA</t>
  </si>
  <si>
    <t>ORLA</t>
  </si>
  <si>
    <t>WIOSENNA</t>
  </si>
  <si>
    <t xml:space="preserve">ZIELONA </t>
  </si>
  <si>
    <t>TULIPANÓW</t>
  </si>
  <si>
    <t>WANDY</t>
  </si>
  <si>
    <t>HELENY</t>
  </si>
  <si>
    <t>MIŁA</t>
  </si>
  <si>
    <t>SASANEK</t>
  </si>
  <si>
    <t>STOKROTEK</t>
  </si>
  <si>
    <t>BEZ NAZWY – BRZOZOWA 75</t>
  </si>
  <si>
    <t>MAGNOLII</t>
  </si>
  <si>
    <t>Ulice – pierwsza kolejność</t>
  </si>
  <si>
    <t>Ulice – druga kolejność</t>
  </si>
  <si>
    <t>Ulice – ogółem</t>
  </si>
  <si>
    <t>OPACZ-KOLONIA</t>
  </si>
  <si>
    <t>ŚRODKOWA</t>
  </si>
  <si>
    <t>RYŻOWA</t>
  </si>
  <si>
    <t>BODYCHA (od Al. Jerozolimskich do ul. Rumuńskiej)</t>
  </si>
  <si>
    <t>BODYCHA (od ul. Ryżowej do Al. Jerozolimskich)</t>
  </si>
  <si>
    <t>NOWOZACHODNIA</t>
  </si>
  <si>
    <t>MICHAŁOWICE</t>
  </si>
  <si>
    <t>RASZYŃSKA (od ronda Lawrence do ul. Szarej)</t>
  </si>
  <si>
    <t>SZKOLNA</t>
  </si>
  <si>
    <t>REGULSKA</t>
  </si>
  <si>
    <t>KOLEJOWA</t>
  </si>
  <si>
    <t>TOPOLOWA</t>
  </si>
  <si>
    <t>3 MAJA (od ul. Parkowej do ul. Kolejowej)</t>
  </si>
  <si>
    <t>11 LISTOPADA</t>
  </si>
  <si>
    <t>WESOŁA (od ul. Raszyńskiej do ul. Kolejowej)</t>
  </si>
  <si>
    <t>RUMUŃSKA</t>
  </si>
  <si>
    <t>LUDOWA</t>
  </si>
  <si>
    <t>REGUŁY</t>
  </si>
  <si>
    <t>BODYCHA (od ul. Rumuńskiej do granicy z Piastowem)</t>
  </si>
  <si>
    <t>KUCHY</t>
  </si>
  <si>
    <t>DZIAŁKOWA</t>
  </si>
  <si>
    <t>KRÓLEWSKA</t>
  </si>
  <si>
    <t>MICHAŁOWICE WIEŚ</t>
  </si>
  <si>
    <t>KS. J. PONIATOWSKIEGO</t>
  </si>
  <si>
    <t>KOLEJOWA (od ul. Wesołej do ul. Kasztanowej</t>
  </si>
  <si>
    <t>KASZTANOWA</t>
  </si>
  <si>
    <t>BADYLARSKA</t>
  </si>
  <si>
    <t>CEDROWA</t>
  </si>
  <si>
    <t>MAKOWA</t>
  </si>
  <si>
    <t>STUDZIENNA</t>
  </si>
  <si>
    <t>EWY</t>
  </si>
  <si>
    <t>ZACHDNIA (od POW do ul. Środkowej)</t>
  </si>
  <si>
    <t>ZACHODNIA (od ul. Polnej do POW)</t>
  </si>
  <si>
    <t>ZACHODNIA (od ul. Środkowej do WKD)</t>
  </si>
  <si>
    <t>ZACHODNIA (od ul. Bodycha do WKD)</t>
  </si>
  <si>
    <t>KLONOWA (od ul. Bodycha do WKD)</t>
  </si>
  <si>
    <t>KLONOWA (od ul. Środkowej do WKD)</t>
  </si>
  <si>
    <t>ŚRODKOWA (od ul. Klonowej do torów WKD)</t>
  </si>
  <si>
    <t>JASNA (od ul. Polnej)</t>
  </si>
  <si>
    <t>MOKRA (od ul. Polnej)</t>
  </si>
  <si>
    <t>ŁĄKOWA (od ul. Polnej)</t>
  </si>
  <si>
    <t>ŻURAWIA</t>
  </si>
  <si>
    <t>CHABROWA</t>
  </si>
  <si>
    <t>GÓRNA</t>
  </si>
  <si>
    <t>GRABOWA</t>
  </si>
  <si>
    <t>MALINOWA</t>
  </si>
  <si>
    <t>KĄKOLOWA</t>
  </si>
  <si>
    <t>WILLOWA</t>
  </si>
  <si>
    <t>ZOFII</t>
  </si>
  <si>
    <t>ŻWIRKI I WIGURY</t>
  </si>
  <si>
    <t>CENTRALNA (od ul. Ryżowej do ul. Chabrowej)</t>
  </si>
  <si>
    <t>CENTRALNA (od ul. Ryżowej do ul. Badylarskiej)</t>
  </si>
  <si>
    <t>ŚW. ANTONIEGO</t>
  </si>
  <si>
    <t>ŚRODKOWA (od torów WKD do ul. Mokrej)</t>
  </si>
  <si>
    <t>ŁĄKOWA (od ul. Środkowej do torów)</t>
  </si>
  <si>
    <t>KLONOWA (od ul. Polnej do POW)</t>
  </si>
  <si>
    <t>KLONOWA (od ul. Środkowej do POW)</t>
  </si>
  <si>
    <t>MOKRA (od Al. Jerozolimskich do WKD)</t>
  </si>
  <si>
    <t>OPACZ MAŁA</t>
  </si>
  <si>
    <t>CZYSTA</t>
  </si>
  <si>
    <t>BOROWSKIEGO (od ul. Targowej do ul. Parkowej)</t>
  </si>
  <si>
    <t>JAŁOWCOWA</t>
  </si>
  <si>
    <t>SŁONECZNIKOWA</t>
  </si>
  <si>
    <t>IRYSOWA</t>
  </si>
  <si>
    <t>PARKOWA (od ul. Jałowcowej do ul. Borowskiego)</t>
  </si>
  <si>
    <t>SZARA</t>
  </si>
  <si>
    <t>ZGODY</t>
  </si>
  <si>
    <t>BŁĘKITNA</t>
  </si>
  <si>
    <t xml:space="preserve">BOROWSKIEGO </t>
  </si>
  <si>
    <t>PAŁACOWA</t>
  </si>
  <si>
    <t>MICHAŁOWICE OSIEDLE</t>
  </si>
  <si>
    <t>WIDOK</t>
  </si>
  <si>
    <t>RADOSNA</t>
  </si>
  <si>
    <t>MICKIEWICZA</t>
  </si>
  <si>
    <t>KOŚCIUSZKI</t>
  </si>
  <si>
    <t>JAWOROWA</t>
  </si>
  <si>
    <t>BUKOWA</t>
  </si>
  <si>
    <t>ŚW. KAZIMIERZA</t>
  </si>
  <si>
    <t>ŻYTNIA</t>
  </si>
  <si>
    <t>ŚWIERKOWA</t>
  </si>
  <si>
    <t>KOLOROWA</t>
  </si>
  <si>
    <t>WOJSKA POLSKIEGO</t>
  </si>
  <si>
    <t>PARTYZANTÓW</t>
  </si>
  <si>
    <t>DWORCOWA</t>
  </si>
  <si>
    <t>KS. POPIEŁUSZKI</t>
  </si>
  <si>
    <t>PARKOWA (od ul. 3 Maja do ul. Jałowcowej)</t>
  </si>
  <si>
    <t>KOLEJOWA (od ul. Regulskiej do ul. Rynkowej)</t>
  </si>
  <si>
    <t>MODRZEWIOWA</t>
  </si>
  <si>
    <t xml:space="preserve">GROCHOLSKIEJ </t>
  </si>
  <si>
    <t>KUKLIŃSKIEGO</t>
  </si>
  <si>
    <t>RYNKOWA</t>
  </si>
  <si>
    <t>3 MAJA (od ul. Spacerowej do ul. Kolejowej)</t>
  </si>
  <si>
    <t>KRASZEWSKIEGO</t>
  </si>
  <si>
    <t>ORZESZKOWEJ</t>
  </si>
  <si>
    <t>FIRMOWA</t>
  </si>
  <si>
    <t>BOCZNA</t>
  </si>
  <si>
    <t>MICHAŁA</t>
  </si>
  <si>
    <t>PRZYTOROWA</t>
  </si>
  <si>
    <t>ZIELONA</t>
  </si>
  <si>
    <t>HERBACIANA</t>
  </si>
  <si>
    <t>DANIŁOWSKIEGO</t>
  </si>
  <si>
    <t>BACZYŃSKIEGO</t>
  </si>
  <si>
    <t>TORFOWA</t>
  </si>
  <si>
    <t>MAŁEGO KSIĘCIA</t>
  </si>
  <si>
    <t>CALINECZKI</t>
  </si>
  <si>
    <t>BAŚNIOWA</t>
  </si>
  <si>
    <t>Dojazd do ul. Zielonej od ul. Powstańców Warszawy</t>
  </si>
  <si>
    <t>KOPCIUSZKA</t>
  </si>
  <si>
    <t>ZŁOTEJ RYBKI</t>
  </si>
  <si>
    <t>DERENIOWA</t>
  </si>
  <si>
    <t>BERBERYSOWA</t>
  </si>
  <si>
    <t>JARZĘBINOWA</t>
  </si>
  <si>
    <t>CYNAMONOWA</t>
  </si>
  <si>
    <t>ŚLIWKOWA</t>
  </si>
  <si>
    <t>NOWOGRANICKA</t>
  </si>
  <si>
    <t>CZEREMCHY</t>
  </si>
  <si>
    <t>BOTANICZNA</t>
  </si>
  <si>
    <t>SZYŁKIEWICZA</t>
  </si>
  <si>
    <t>DROZDÓW</t>
  </si>
  <si>
    <t>KRUCZA</t>
  </si>
  <si>
    <t>DAKTYLOWA</t>
  </si>
  <si>
    <t>TYMIANKOWA</t>
  </si>
  <si>
    <t>WARSZAWSKA (od ul. Pruszkowskiej do ul. Orzechowej)</t>
  </si>
  <si>
    <t>SKOWRONKÓW (od ul.Kamien Polny do ul. ks. Woźniaka)</t>
  </si>
  <si>
    <t>Część II</t>
  </si>
  <si>
    <t>Część I</t>
  </si>
  <si>
    <t>Zimowe utrzymanie chodników i ścieżek rowerowych</t>
  </si>
  <si>
    <t>Chodniki</t>
  </si>
  <si>
    <t>BODYCHA</t>
  </si>
  <si>
    <t>SCHODY WIADUKT</t>
  </si>
  <si>
    <t>SZEROKOŚĆ</t>
  </si>
  <si>
    <t>M2</t>
  </si>
  <si>
    <t xml:space="preserve">RASZYŃSKA </t>
  </si>
  <si>
    <t>3.</t>
  </si>
  <si>
    <t>SZKOLNA PRZY KOŚCIELE</t>
  </si>
  <si>
    <t>RASZYŃSKA BIBLIOTEKA</t>
  </si>
  <si>
    <t>PARKOWA</t>
  </si>
  <si>
    <t>MATEJKI + SCHODY</t>
  </si>
  <si>
    <t>SANATORYJNA</t>
  </si>
  <si>
    <t>ŚCIEŻKI ROWEROWE</t>
  </si>
  <si>
    <t>POWSTAŃCÓW WWY</t>
  </si>
  <si>
    <t>PĘCICKA</t>
  </si>
  <si>
    <t>AL.. TOPOLOWA</t>
  </si>
  <si>
    <t>REGUŁY WZDŁUŻ WKD</t>
  </si>
  <si>
    <t>ŁĄCZNIE</t>
  </si>
  <si>
    <t>m2</t>
  </si>
  <si>
    <t>URZĄD</t>
  </si>
  <si>
    <t>DŁUGOŚĆ  ( M )</t>
  </si>
  <si>
    <t>PARKING URZĄD</t>
  </si>
  <si>
    <t>Zimowe utrzymanie dróg i ulic w sezonie 2021/2022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</si>
</sst>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9"/>
      <color indexed="62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sz val="12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b/>
      <sz val="12"/>
      <color theme="8"/>
      <name val="Arial"/>
      <family val="2"/>
    </font>
    <font>
      <b/>
      <sz val="14"/>
      <color theme="8"/>
      <name val="Arial"/>
      <family val="2"/>
    </font>
    <font>
      <b/>
      <sz val="9"/>
      <color theme="8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sz val="12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33" borderId="14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49" fontId="54" fillId="0" borderId="11" xfId="0" applyNumberFormat="1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33" borderId="14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0" borderId="17" xfId="0" applyFont="1" applyBorder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wrapText="1"/>
    </xf>
    <xf numFmtId="0" fontId="60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4" fillId="0" borderId="17" xfId="0" applyFont="1" applyBorder="1" applyAlignment="1">
      <alignment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wrapText="1"/>
    </xf>
    <xf numFmtId="0" fontId="60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1"/>
  <sheetViews>
    <sheetView tabSelected="1" zoomScale="70" zoomScaleNormal="70" zoomScalePageLayoutView="0" workbookViewId="0" topLeftCell="A1">
      <selection activeCell="H4" sqref="H4"/>
    </sheetView>
  </sheetViews>
  <sheetFormatPr defaultColWidth="11.57421875" defaultRowHeight="30" customHeight="1"/>
  <cols>
    <col min="1" max="1" width="3.00390625" style="11" customWidth="1"/>
    <col min="2" max="2" width="4.57421875" style="11" customWidth="1"/>
    <col min="3" max="3" width="30.00390625" style="11" customWidth="1"/>
    <col min="4" max="6" width="11.28125" style="11" customWidth="1"/>
    <col min="7" max="7" width="13.7109375" style="11" customWidth="1"/>
    <col min="8" max="16384" width="11.57421875" style="11" customWidth="1"/>
  </cols>
  <sheetData>
    <row r="2" spans="2:4" ht="30" customHeight="1">
      <c r="B2" s="1" t="s">
        <v>358</v>
      </c>
      <c r="C2" s="1"/>
      <c r="D2" s="1"/>
    </row>
    <row r="5" spans="2:3" ht="30" customHeight="1">
      <c r="B5" s="2" t="s">
        <v>333</v>
      </c>
      <c r="C5" s="3"/>
    </row>
    <row r="6" s="70" customFormat="1" ht="30" customHeight="1">
      <c r="B6" s="69" t="s">
        <v>0</v>
      </c>
    </row>
    <row r="7" s="70" customFormat="1" ht="30" customHeight="1"/>
    <row r="8" spans="2:7" s="70" customFormat="1" ht="30" customHeight="1">
      <c r="B8" s="71"/>
      <c r="C8" s="72" t="s">
        <v>1</v>
      </c>
      <c r="D8" s="73"/>
      <c r="E8" s="73"/>
      <c r="F8" s="74"/>
      <c r="G8" s="75"/>
    </row>
    <row r="9" spans="2:7" s="70" customFormat="1" ht="30" customHeight="1">
      <c r="B9" s="76" t="s">
        <v>2</v>
      </c>
      <c r="C9" s="76" t="s">
        <v>3</v>
      </c>
      <c r="D9" s="76" t="s">
        <v>4</v>
      </c>
      <c r="E9" s="76"/>
      <c r="F9" s="76"/>
      <c r="G9" s="77"/>
    </row>
    <row r="10" spans="2:7" s="70" customFormat="1" ht="30" customHeight="1">
      <c r="B10" s="78">
        <v>1</v>
      </c>
      <c r="C10" s="78">
        <v>2</v>
      </c>
      <c r="D10" s="78">
        <v>3</v>
      </c>
      <c r="E10" s="78">
        <v>6</v>
      </c>
      <c r="F10" s="78">
        <v>7</v>
      </c>
      <c r="G10" s="75"/>
    </row>
    <row r="11" spans="2:7" s="70" customFormat="1" ht="30" customHeight="1">
      <c r="B11" s="79">
        <v>1</v>
      </c>
      <c r="C11" s="80" t="s">
        <v>5</v>
      </c>
      <c r="D11" s="81">
        <v>820</v>
      </c>
      <c r="E11" s="82"/>
      <c r="F11" s="83"/>
      <c r="G11" s="84"/>
    </row>
    <row r="12" spans="2:7" s="70" customFormat="1" ht="30" customHeight="1">
      <c r="B12" s="79">
        <v>2</v>
      </c>
      <c r="C12" s="80" t="s">
        <v>6</v>
      </c>
      <c r="D12" s="81">
        <v>340</v>
      </c>
      <c r="E12" s="82"/>
      <c r="F12" s="83"/>
      <c r="G12" s="84"/>
    </row>
    <row r="13" spans="2:7" s="70" customFormat="1" ht="30" customHeight="1">
      <c r="B13" s="79">
        <v>3</v>
      </c>
      <c r="C13" s="80" t="s">
        <v>7</v>
      </c>
      <c r="D13" s="81">
        <v>970</v>
      </c>
      <c r="E13" s="82"/>
      <c r="F13" s="83"/>
      <c r="G13" s="84"/>
    </row>
    <row r="14" spans="2:7" s="70" customFormat="1" ht="30" customHeight="1">
      <c r="B14" s="79">
        <v>4</v>
      </c>
      <c r="C14" s="80" t="s">
        <v>8</v>
      </c>
      <c r="D14" s="81">
        <v>700</v>
      </c>
      <c r="E14" s="82"/>
      <c r="F14" s="83"/>
      <c r="G14" s="84"/>
    </row>
    <row r="15" spans="2:7" s="70" customFormat="1" ht="30" customHeight="1">
      <c r="B15" s="79">
        <v>5</v>
      </c>
      <c r="C15" s="80" t="s">
        <v>9</v>
      </c>
      <c r="D15" s="81">
        <v>520</v>
      </c>
      <c r="E15" s="82"/>
      <c r="F15" s="83"/>
      <c r="G15" s="84"/>
    </row>
    <row r="16" spans="2:7" s="70" customFormat="1" ht="30" customHeight="1">
      <c r="B16" s="79">
        <v>6</v>
      </c>
      <c r="C16" s="80" t="s">
        <v>10</v>
      </c>
      <c r="D16" s="81">
        <v>560</v>
      </c>
      <c r="E16" s="82"/>
      <c r="F16" s="83"/>
      <c r="G16" s="84"/>
    </row>
    <row r="17" spans="2:6" s="70" customFormat="1" ht="30" customHeight="1">
      <c r="B17" s="82">
        <v>7</v>
      </c>
      <c r="C17" s="80" t="s">
        <v>198</v>
      </c>
      <c r="D17" s="81">
        <v>560</v>
      </c>
      <c r="E17" s="83"/>
      <c r="F17" s="83"/>
    </row>
    <row r="18" spans="2:7" s="70" customFormat="1" ht="30" customHeight="1">
      <c r="B18" s="79">
        <v>8</v>
      </c>
      <c r="C18" s="80" t="s">
        <v>83</v>
      </c>
      <c r="D18" s="81">
        <v>410</v>
      </c>
      <c r="E18" s="82"/>
      <c r="F18" s="83"/>
      <c r="G18" s="84"/>
    </row>
    <row r="19" spans="2:7" s="70" customFormat="1" ht="30" customHeight="1">
      <c r="B19" s="85"/>
      <c r="C19" s="86"/>
      <c r="D19" s="87">
        <v>4320</v>
      </c>
      <c r="E19" s="88"/>
      <c r="F19" s="89"/>
      <c r="G19" s="84"/>
    </row>
    <row r="20" spans="2:7" s="70" customFormat="1" ht="30" customHeight="1">
      <c r="B20" s="90"/>
      <c r="C20" s="91"/>
      <c r="D20" s="92"/>
      <c r="E20" s="93"/>
      <c r="F20" s="94"/>
      <c r="G20" s="84"/>
    </row>
    <row r="21" spans="2:7" s="70" customFormat="1" ht="30" customHeight="1">
      <c r="B21" s="90"/>
      <c r="C21" s="91"/>
      <c r="D21" s="95"/>
      <c r="E21" s="93"/>
      <c r="F21" s="94"/>
      <c r="G21" s="84"/>
    </row>
    <row r="22" spans="2:7" s="70" customFormat="1" ht="30" customHeight="1">
      <c r="B22" s="96"/>
      <c r="C22" s="97" t="s">
        <v>11</v>
      </c>
      <c r="D22" s="98"/>
      <c r="E22" s="99"/>
      <c r="F22" s="100"/>
      <c r="G22" s="84"/>
    </row>
    <row r="23" spans="2:7" s="70" customFormat="1" ht="30" customHeight="1">
      <c r="B23" s="76" t="s">
        <v>2</v>
      </c>
      <c r="C23" s="76" t="s">
        <v>3</v>
      </c>
      <c r="D23" s="76" t="s">
        <v>4</v>
      </c>
      <c r="E23" s="76"/>
      <c r="F23" s="76"/>
      <c r="G23" s="84"/>
    </row>
    <row r="24" spans="2:7" s="70" customFormat="1" ht="30" customHeight="1">
      <c r="B24" s="78">
        <v>1</v>
      </c>
      <c r="C24" s="78">
        <v>2</v>
      </c>
      <c r="D24" s="101">
        <v>3</v>
      </c>
      <c r="E24" s="78">
        <v>6</v>
      </c>
      <c r="F24" s="78">
        <v>7</v>
      </c>
      <c r="G24" s="84"/>
    </row>
    <row r="25" spans="2:7" s="70" customFormat="1" ht="30" customHeight="1">
      <c r="B25" s="79">
        <v>1</v>
      </c>
      <c r="C25" s="80" t="s">
        <v>12</v>
      </c>
      <c r="D25" s="81">
        <v>1300</v>
      </c>
      <c r="E25" s="82"/>
      <c r="F25" s="83"/>
      <c r="G25" s="84"/>
    </row>
    <row r="26" spans="2:7" s="70" customFormat="1" ht="30" customHeight="1">
      <c r="B26" s="79">
        <v>2</v>
      </c>
      <c r="C26" s="80" t="s">
        <v>13</v>
      </c>
      <c r="D26" s="81">
        <v>750</v>
      </c>
      <c r="E26" s="82"/>
      <c r="F26" s="83"/>
      <c r="G26" s="84"/>
    </row>
    <row r="27" spans="2:7" s="70" customFormat="1" ht="30" customHeight="1">
      <c r="B27" s="79">
        <v>3</v>
      </c>
      <c r="C27" s="80" t="s">
        <v>14</v>
      </c>
      <c r="D27" s="81">
        <v>680</v>
      </c>
      <c r="E27" s="82"/>
      <c r="F27" s="83"/>
      <c r="G27" s="84"/>
    </row>
    <row r="28" spans="2:7" s="70" customFormat="1" ht="30" customHeight="1">
      <c r="B28" s="79">
        <v>4</v>
      </c>
      <c r="C28" s="80" t="s">
        <v>331</v>
      </c>
      <c r="D28" s="81">
        <v>440</v>
      </c>
      <c r="E28" s="82"/>
      <c r="F28" s="83"/>
      <c r="G28" s="84"/>
    </row>
    <row r="29" spans="2:7" s="70" customFormat="1" ht="30" customHeight="1">
      <c r="B29" s="79">
        <v>5</v>
      </c>
      <c r="C29" s="80" t="s">
        <v>15</v>
      </c>
      <c r="D29" s="81">
        <v>500</v>
      </c>
      <c r="E29" s="82"/>
      <c r="F29" s="83"/>
      <c r="G29" s="84"/>
    </row>
    <row r="30" spans="2:7" s="70" customFormat="1" ht="30" customHeight="1">
      <c r="B30" s="82">
        <v>6</v>
      </c>
      <c r="C30" s="80" t="s">
        <v>176</v>
      </c>
      <c r="D30" s="81">
        <v>470</v>
      </c>
      <c r="E30" s="83"/>
      <c r="F30" s="83"/>
      <c r="G30" s="84"/>
    </row>
    <row r="31" spans="2:6" s="70" customFormat="1" ht="30" customHeight="1">
      <c r="B31" s="82">
        <v>7</v>
      </c>
      <c r="C31" s="80" t="s">
        <v>152</v>
      </c>
      <c r="D31" s="81">
        <v>420</v>
      </c>
      <c r="E31" s="83"/>
      <c r="F31" s="83"/>
    </row>
    <row r="32" spans="2:6" s="70" customFormat="1" ht="30" customHeight="1">
      <c r="B32" s="82">
        <v>8</v>
      </c>
      <c r="C32" s="80" t="s">
        <v>153</v>
      </c>
      <c r="D32" s="81">
        <v>1140</v>
      </c>
      <c r="E32" s="83"/>
      <c r="F32" s="83"/>
    </row>
    <row r="33" spans="2:6" s="70" customFormat="1" ht="30" customHeight="1">
      <c r="B33" s="82">
        <v>9</v>
      </c>
      <c r="C33" s="80" t="s">
        <v>169</v>
      </c>
      <c r="D33" s="81">
        <v>140</v>
      </c>
      <c r="E33" s="83"/>
      <c r="F33" s="83"/>
    </row>
    <row r="34" spans="2:6" s="70" customFormat="1" ht="30" customHeight="1">
      <c r="B34" s="82">
        <v>10</v>
      </c>
      <c r="C34" s="80" t="s">
        <v>170</v>
      </c>
      <c r="D34" s="81">
        <v>230</v>
      </c>
      <c r="E34" s="83"/>
      <c r="F34" s="83"/>
    </row>
    <row r="35" spans="2:6" s="70" customFormat="1" ht="30" customHeight="1">
      <c r="B35" s="82">
        <v>11</v>
      </c>
      <c r="C35" s="80" t="s">
        <v>178</v>
      </c>
      <c r="D35" s="81">
        <v>180</v>
      </c>
      <c r="E35" s="83"/>
      <c r="F35" s="83"/>
    </row>
    <row r="36" spans="2:7" s="70" customFormat="1" ht="30" customHeight="1">
      <c r="B36" s="79">
        <v>12</v>
      </c>
      <c r="C36" s="80" t="s">
        <v>16</v>
      </c>
      <c r="D36" s="81">
        <v>120</v>
      </c>
      <c r="E36" s="82"/>
      <c r="F36" s="83"/>
      <c r="G36" s="84"/>
    </row>
    <row r="37" spans="2:7" s="70" customFormat="1" ht="30" customHeight="1">
      <c r="B37" s="85"/>
      <c r="C37" s="86"/>
      <c r="D37" s="87">
        <f>SUM(D25:D36)</f>
        <v>6370</v>
      </c>
      <c r="E37" s="88"/>
      <c r="F37" s="89"/>
      <c r="G37" s="84"/>
    </row>
    <row r="38" spans="2:7" s="70" customFormat="1" ht="30" customHeight="1">
      <c r="B38" s="90"/>
      <c r="C38" s="91"/>
      <c r="D38" s="92"/>
      <c r="E38" s="93"/>
      <c r="F38" s="94"/>
      <c r="G38" s="84"/>
    </row>
    <row r="39" spans="2:7" s="70" customFormat="1" ht="30" customHeight="1">
      <c r="B39" s="90"/>
      <c r="C39" s="91"/>
      <c r="D39" s="95"/>
      <c r="E39" s="93"/>
      <c r="F39" s="94"/>
      <c r="G39" s="84"/>
    </row>
    <row r="40" spans="2:7" s="70" customFormat="1" ht="30" customHeight="1">
      <c r="B40" s="96"/>
      <c r="C40" s="97" t="s">
        <v>17</v>
      </c>
      <c r="D40" s="98"/>
      <c r="E40" s="99"/>
      <c r="F40" s="100"/>
      <c r="G40" s="84"/>
    </row>
    <row r="41" spans="2:7" s="70" customFormat="1" ht="30" customHeight="1">
      <c r="B41" s="102" t="s">
        <v>2</v>
      </c>
      <c r="C41" s="76" t="s">
        <v>3</v>
      </c>
      <c r="D41" s="76" t="s">
        <v>4</v>
      </c>
      <c r="E41" s="76"/>
      <c r="F41" s="76"/>
      <c r="G41" s="84"/>
    </row>
    <row r="42" spans="2:7" s="70" customFormat="1" ht="30" customHeight="1">
      <c r="B42" s="78">
        <v>1</v>
      </c>
      <c r="C42" s="78">
        <v>2</v>
      </c>
      <c r="D42" s="101">
        <v>3</v>
      </c>
      <c r="E42" s="78">
        <v>6</v>
      </c>
      <c r="F42" s="78">
        <v>7</v>
      </c>
      <c r="G42" s="84"/>
    </row>
    <row r="43" spans="2:7" s="70" customFormat="1" ht="30" customHeight="1">
      <c r="B43" s="79">
        <v>1</v>
      </c>
      <c r="C43" s="80" t="s">
        <v>18</v>
      </c>
      <c r="D43" s="81">
        <v>600</v>
      </c>
      <c r="E43" s="82"/>
      <c r="F43" s="83"/>
      <c r="G43" s="84"/>
    </row>
    <row r="44" spans="2:7" s="70" customFormat="1" ht="30" customHeight="1">
      <c r="B44" s="79">
        <v>2</v>
      </c>
      <c r="C44" s="80" t="s">
        <v>19</v>
      </c>
      <c r="D44" s="81">
        <v>240</v>
      </c>
      <c r="E44" s="82"/>
      <c r="F44" s="83"/>
      <c r="G44" s="84"/>
    </row>
    <row r="45" spans="2:7" s="70" customFormat="1" ht="30" customHeight="1">
      <c r="B45" s="79">
        <v>3</v>
      </c>
      <c r="C45" s="80" t="s">
        <v>20</v>
      </c>
      <c r="D45" s="81">
        <v>340</v>
      </c>
      <c r="E45" s="82"/>
      <c r="F45" s="83"/>
      <c r="G45" s="84"/>
    </row>
    <row r="46" spans="2:7" s="70" customFormat="1" ht="30" customHeight="1">
      <c r="B46" s="79">
        <v>4</v>
      </c>
      <c r="C46" s="80" t="s">
        <v>21</v>
      </c>
      <c r="D46" s="81">
        <v>940</v>
      </c>
      <c r="E46" s="82"/>
      <c r="F46" s="83"/>
      <c r="G46" s="84"/>
    </row>
    <row r="47" spans="2:7" s="70" customFormat="1" ht="30" customHeight="1">
      <c r="B47" s="79">
        <v>5</v>
      </c>
      <c r="C47" s="80" t="s">
        <v>22</v>
      </c>
      <c r="D47" s="81">
        <v>350</v>
      </c>
      <c r="E47" s="82"/>
      <c r="F47" s="83"/>
      <c r="G47" s="84"/>
    </row>
    <row r="48" spans="2:7" s="70" customFormat="1" ht="30" customHeight="1">
      <c r="B48" s="79">
        <v>6</v>
      </c>
      <c r="C48" s="80" t="s">
        <v>23</v>
      </c>
      <c r="D48" s="81">
        <v>1200</v>
      </c>
      <c r="E48" s="82"/>
      <c r="F48" s="83"/>
      <c r="G48" s="84"/>
    </row>
    <row r="49" spans="2:7" s="70" customFormat="1" ht="30" customHeight="1">
      <c r="B49" s="79">
        <v>7</v>
      </c>
      <c r="C49" s="103" t="s">
        <v>24</v>
      </c>
      <c r="D49" s="81">
        <v>980</v>
      </c>
      <c r="E49" s="82"/>
      <c r="F49" s="83"/>
      <c r="G49" s="84"/>
    </row>
    <row r="50" spans="2:7" s="70" customFormat="1" ht="30" customHeight="1">
      <c r="B50" s="79">
        <v>8</v>
      </c>
      <c r="C50" s="80" t="s">
        <v>25</v>
      </c>
      <c r="D50" s="81">
        <v>380</v>
      </c>
      <c r="E50" s="82"/>
      <c r="F50" s="83"/>
      <c r="G50" s="84"/>
    </row>
    <row r="51" spans="2:7" s="70" customFormat="1" ht="30" customHeight="1">
      <c r="B51" s="79">
        <v>9</v>
      </c>
      <c r="C51" s="80" t="s">
        <v>26</v>
      </c>
      <c r="D51" s="81">
        <v>980</v>
      </c>
      <c r="E51" s="82"/>
      <c r="F51" s="83"/>
      <c r="G51" s="84"/>
    </row>
    <row r="52" spans="2:7" s="70" customFormat="1" ht="30" customHeight="1">
      <c r="B52" s="79">
        <v>10</v>
      </c>
      <c r="C52" s="80" t="s">
        <v>27</v>
      </c>
      <c r="D52" s="81">
        <v>900</v>
      </c>
      <c r="E52" s="82"/>
      <c r="F52" s="83"/>
      <c r="G52" s="84"/>
    </row>
    <row r="53" spans="2:7" s="70" customFormat="1" ht="30" customHeight="1">
      <c r="B53" s="79">
        <v>11</v>
      </c>
      <c r="C53" s="80" t="s">
        <v>28</v>
      </c>
      <c r="D53" s="81">
        <v>280</v>
      </c>
      <c r="E53" s="82"/>
      <c r="F53" s="83"/>
      <c r="G53" s="84"/>
    </row>
    <row r="54" spans="2:7" s="70" customFormat="1" ht="30" customHeight="1">
      <c r="B54" s="79">
        <v>12</v>
      </c>
      <c r="C54" s="80" t="s">
        <v>29</v>
      </c>
      <c r="D54" s="81">
        <v>200</v>
      </c>
      <c r="E54" s="82"/>
      <c r="F54" s="83"/>
      <c r="G54" s="84"/>
    </row>
    <row r="55" spans="2:7" s="70" customFormat="1" ht="30" customHeight="1">
      <c r="B55" s="79">
        <v>13</v>
      </c>
      <c r="C55" s="80" t="s">
        <v>30</v>
      </c>
      <c r="D55" s="81">
        <v>480</v>
      </c>
      <c r="E55" s="82"/>
      <c r="F55" s="83"/>
      <c r="G55" s="84"/>
    </row>
    <row r="56" spans="2:7" s="70" customFormat="1" ht="30" customHeight="1">
      <c r="B56" s="79">
        <v>14</v>
      </c>
      <c r="C56" s="80" t="s">
        <v>31</v>
      </c>
      <c r="D56" s="81">
        <v>300</v>
      </c>
      <c r="E56" s="82"/>
      <c r="F56" s="83"/>
      <c r="G56" s="84"/>
    </row>
    <row r="57" spans="2:7" s="70" customFormat="1" ht="30" customHeight="1">
      <c r="B57" s="79">
        <v>15</v>
      </c>
      <c r="C57" s="80" t="s">
        <v>32</v>
      </c>
      <c r="D57" s="81">
        <v>350</v>
      </c>
      <c r="E57" s="82"/>
      <c r="F57" s="83"/>
      <c r="G57" s="84"/>
    </row>
    <row r="58" spans="2:7" s="70" customFormat="1" ht="30" customHeight="1">
      <c r="B58" s="79">
        <v>16</v>
      </c>
      <c r="C58" s="80" t="s">
        <v>33</v>
      </c>
      <c r="D58" s="81">
        <v>350</v>
      </c>
      <c r="E58" s="82"/>
      <c r="F58" s="83"/>
      <c r="G58" s="75"/>
    </row>
    <row r="59" spans="2:7" s="70" customFormat="1" ht="30" customHeight="1">
      <c r="B59" s="79">
        <v>17</v>
      </c>
      <c r="C59" s="80" t="s">
        <v>34</v>
      </c>
      <c r="D59" s="81">
        <v>330</v>
      </c>
      <c r="E59" s="83"/>
      <c r="F59" s="83"/>
      <c r="G59" s="75"/>
    </row>
    <row r="60" spans="2:7" s="70" customFormat="1" ht="30" customHeight="1">
      <c r="B60" s="79">
        <v>18</v>
      </c>
      <c r="C60" s="80" t="s">
        <v>35</v>
      </c>
      <c r="D60" s="81">
        <v>1350</v>
      </c>
      <c r="E60" s="83"/>
      <c r="F60" s="83"/>
      <c r="G60" s="75"/>
    </row>
    <row r="61" spans="2:7" s="70" customFormat="1" ht="30" customHeight="1">
      <c r="B61" s="79">
        <v>19</v>
      </c>
      <c r="C61" s="80" t="s">
        <v>36</v>
      </c>
      <c r="D61" s="81">
        <v>820</v>
      </c>
      <c r="E61" s="83"/>
      <c r="F61" s="83"/>
      <c r="G61" s="75"/>
    </row>
    <row r="62" spans="2:7" s="70" customFormat="1" ht="30" customHeight="1">
      <c r="B62" s="79">
        <v>20</v>
      </c>
      <c r="C62" s="80" t="s">
        <v>37</v>
      </c>
      <c r="D62" s="81">
        <v>240</v>
      </c>
      <c r="E62" s="83"/>
      <c r="F62" s="83"/>
      <c r="G62" s="75"/>
    </row>
    <row r="63" spans="2:7" s="70" customFormat="1" ht="30" customHeight="1">
      <c r="B63" s="79">
        <v>21</v>
      </c>
      <c r="C63" s="80" t="s">
        <v>151</v>
      </c>
      <c r="D63" s="81">
        <v>200</v>
      </c>
      <c r="E63" s="83"/>
      <c r="F63" s="83"/>
      <c r="G63" s="75"/>
    </row>
    <row r="64" spans="2:6" s="70" customFormat="1" ht="30" customHeight="1">
      <c r="B64" s="82">
        <v>22</v>
      </c>
      <c r="C64" s="80" t="s">
        <v>108</v>
      </c>
      <c r="D64" s="81">
        <v>760</v>
      </c>
      <c r="E64" s="83"/>
      <c r="F64" s="83"/>
    </row>
    <row r="65" spans="2:6" s="70" customFormat="1" ht="30" customHeight="1">
      <c r="B65" s="82">
        <v>23</v>
      </c>
      <c r="C65" s="80" t="s">
        <v>109</v>
      </c>
      <c r="D65" s="81">
        <v>780</v>
      </c>
      <c r="E65" s="83"/>
      <c r="F65" s="83"/>
    </row>
    <row r="66" spans="2:6" s="70" customFormat="1" ht="30" customHeight="1">
      <c r="B66" s="82">
        <v>24</v>
      </c>
      <c r="C66" s="80" t="s">
        <v>110</v>
      </c>
      <c r="D66" s="81">
        <v>650</v>
      </c>
      <c r="E66" s="83"/>
      <c r="F66" s="83"/>
    </row>
    <row r="67" spans="2:6" s="70" customFormat="1" ht="30" customHeight="1">
      <c r="B67" s="82">
        <v>25</v>
      </c>
      <c r="C67" s="80" t="s">
        <v>111</v>
      </c>
      <c r="D67" s="81">
        <v>550</v>
      </c>
      <c r="E67" s="83"/>
      <c r="F67" s="83"/>
    </row>
    <row r="68" spans="2:6" s="70" customFormat="1" ht="30" customHeight="1">
      <c r="B68" s="82">
        <v>26</v>
      </c>
      <c r="C68" s="80" t="s">
        <v>104</v>
      </c>
      <c r="D68" s="81">
        <v>380</v>
      </c>
      <c r="E68" s="83"/>
      <c r="F68" s="83"/>
    </row>
    <row r="69" spans="2:6" s="70" customFormat="1" ht="30" customHeight="1">
      <c r="B69" s="82">
        <v>27</v>
      </c>
      <c r="C69" s="80" t="s">
        <v>149</v>
      </c>
      <c r="D69" s="81">
        <v>210</v>
      </c>
      <c r="E69" s="83"/>
      <c r="F69" s="83"/>
    </row>
    <row r="70" spans="2:6" s="70" customFormat="1" ht="30" customHeight="1">
      <c r="B70" s="82">
        <v>28</v>
      </c>
      <c r="C70" s="80" t="s">
        <v>301</v>
      </c>
      <c r="D70" s="81">
        <v>370</v>
      </c>
      <c r="E70" s="83"/>
      <c r="F70" s="83"/>
    </row>
    <row r="71" spans="2:7" s="70" customFormat="1" ht="30" customHeight="1">
      <c r="B71" s="79">
        <v>29</v>
      </c>
      <c r="C71" s="80" t="s">
        <v>38</v>
      </c>
      <c r="D71" s="81">
        <v>250</v>
      </c>
      <c r="E71" s="83"/>
      <c r="F71" s="83"/>
      <c r="G71" s="75"/>
    </row>
    <row r="72" spans="2:7" s="70" customFormat="1" ht="30" customHeight="1">
      <c r="B72" s="85"/>
      <c r="C72" s="86"/>
      <c r="D72" s="87">
        <f>SUM(D43:D71)</f>
        <v>15760</v>
      </c>
      <c r="E72" s="89"/>
      <c r="F72" s="89"/>
      <c r="G72" s="75"/>
    </row>
    <row r="73" spans="2:7" s="70" customFormat="1" ht="30" customHeight="1">
      <c r="B73" s="90"/>
      <c r="C73" s="91"/>
      <c r="D73" s="92"/>
      <c r="E73" s="94"/>
      <c r="F73" s="94"/>
      <c r="G73" s="75"/>
    </row>
    <row r="74" spans="2:7" s="70" customFormat="1" ht="30" customHeight="1">
      <c r="B74" s="90"/>
      <c r="C74" s="91"/>
      <c r="D74" s="95"/>
      <c r="E74" s="94"/>
      <c r="F74" s="94"/>
      <c r="G74" s="75"/>
    </row>
    <row r="75" spans="2:7" s="70" customFormat="1" ht="30" customHeight="1">
      <c r="B75" s="71"/>
      <c r="C75" s="72" t="s">
        <v>39</v>
      </c>
      <c r="D75" s="104"/>
      <c r="E75" s="73"/>
      <c r="F75" s="74"/>
      <c r="G75" s="75"/>
    </row>
    <row r="76" spans="2:7" s="70" customFormat="1" ht="30" customHeight="1">
      <c r="B76" s="76" t="s">
        <v>2</v>
      </c>
      <c r="C76" s="76" t="s">
        <v>3</v>
      </c>
      <c r="D76" s="76" t="s">
        <v>4</v>
      </c>
      <c r="E76" s="76"/>
      <c r="F76" s="76"/>
      <c r="G76" s="75"/>
    </row>
    <row r="77" spans="2:7" s="70" customFormat="1" ht="30" customHeight="1">
      <c r="B77" s="78">
        <v>1</v>
      </c>
      <c r="C77" s="78">
        <v>2</v>
      </c>
      <c r="D77" s="101">
        <v>3</v>
      </c>
      <c r="E77" s="78">
        <v>6</v>
      </c>
      <c r="F77" s="78">
        <v>7</v>
      </c>
      <c r="G77" s="75"/>
    </row>
    <row r="78" spans="2:7" s="70" customFormat="1" ht="30" customHeight="1">
      <c r="B78" s="79">
        <v>1</v>
      </c>
      <c r="C78" s="80" t="s">
        <v>40</v>
      </c>
      <c r="D78" s="81">
        <v>790</v>
      </c>
      <c r="E78" s="83"/>
      <c r="F78" s="83"/>
      <c r="G78" s="75"/>
    </row>
    <row r="79" spans="2:7" s="70" customFormat="1" ht="30" customHeight="1">
      <c r="B79" s="79">
        <v>2</v>
      </c>
      <c r="C79" s="80" t="s">
        <v>41</v>
      </c>
      <c r="D79" s="81">
        <v>340</v>
      </c>
      <c r="E79" s="83"/>
      <c r="F79" s="83"/>
      <c r="G79" s="75"/>
    </row>
    <row r="80" spans="2:7" s="70" customFormat="1" ht="30" customHeight="1">
      <c r="B80" s="79">
        <v>3</v>
      </c>
      <c r="C80" s="80" t="s">
        <v>42</v>
      </c>
      <c r="D80" s="81">
        <v>400</v>
      </c>
      <c r="E80" s="83"/>
      <c r="F80" s="83"/>
      <c r="G80" s="75"/>
    </row>
    <row r="81" spans="2:6" s="70" customFormat="1" ht="30" customHeight="1">
      <c r="B81" s="82">
        <v>4</v>
      </c>
      <c r="C81" s="83" t="s">
        <v>104</v>
      </c>
      <c r="D81" s="81">
        <v>300</v>
      </c>
      <c r="E81" s="83"/>
      <c r="F81" s="83"/>
    </row>
    <row r="82" spans="2:6" s="70" customFormat="1" ht="30" customHeight="1">
      <c r="B82" s="82">
        <v>5</v>
      </c>
      <c r="C82" s="83" t="s">
        <v>99</v>
      </c>
      <c r="D82" s="81">
        <v>290</v>
      </c>
      <c r="E82" s="83"/>
      <c r="F82" s="83"/>
    </row>
    <row r="83" spans="2:7" s="70" customFormat="1" ht="30" customHeight="1">
      <c r="B83" s="85"/>
      <c r="C83" s="86"/>
      <c r="D83" s="87">
        <f>SUM(D78:D81)</f>
        <v>1830</v>
      </c>
      <c r="E83" s="89"/>
      <c r="F83" s="89"/>
      <c r="G83" s="75"/>
    </row>
    <row r="84" spans="2:7" s="70" customFormat="1" ht="30" customHeight="1">
      <c r="B84" s="90"/>
      <c r="C84" s="91"/>
      <c r="D84" s="92"/>
      <c r="E84" s="94"/>
      <c r="F84" s="94"/>
      <c r="G84" s="75"/>
    </row>
    <row r="85" spans="2:7" s="70" customFormat="1" ht="30" customHeight="1">
      <c r="B85" s="90"/>
      <c r="C85" s="91"/>
      <c r="D85" s="95"/>
      <c r="E85" s="94"/>
      <c r="F85" s="94"/>
      <c r="G85" s="75"/>
    </row>
    <row r="86" spans="2:7" s="70" customFormat="1" ht="30" customHeight="1">
      <c r="B86" s="71"/>
      <c r="C86" s="72" t="s">
        <v>43</v>
      </c>
      <c r="D86" s="104"/>
      <c r="E86" s="73"/>
      <c r="F86" s="74"/>
      <c r="G86" s="75"/>
    </row>
    <row r="87" spans="2:7" s="70" customFormat="1" ht="30" customHeight="1">
      <c r="B87" s="76" t="s">
        <v>2</v>
      </c>
      <c r="C87" s="76" t="s">
        <v>3</v>
      </c>
      <c r="D87" s="76" t="s">
        <v>4</v>
      </c>
      <c r="E87" s="76"/>
      <c r="F87" s="76"/>
      <c r="G87" s="75"/>
    </row>
    <row r="88" spans="2:7" s="70" customFormat="1" ht="30" customHeight="1">
      <c r="B88" s="78">
        <v>1</v>
      </c>
      <c r="C88" s="78">
        <v>2</v>
      </c>
      <c r="D88" s="101">
        <v>3</v>
      </c>
      <c r="E88" s="78">
        <v>6</v>
      </c>
      <c r="F88" s="78">
        <v>7</v>
      </c>
      <c r="G88" s="75"/>
    </row>
    <row r="89" spans="2:7" s="70" customFormat="1" ht="30" customHeight="1">
      <c r="B89" s="79">
        <v>1</v>
      </c>
      <c r="C89" s="80" t="s">
        <v>44</v>
      </c>
      <c r="D89" s="81">
        <v>640</v>
      </c>
      <c r="E89" s="83"/>
      <c r="F89" s="83"/>
      <c r="G89" s="75"/>
    </row>
    <row r="90" spans="2:7" s="70" customFormat="1" ht="30" customHeight="1">
      <c r="B90" s="79">
        <v>2</v>
      </c>
      <c r="C90" s="80" t="s">
        <v>45</v>
      </c>
      <c r="D90" s="81">
        <v>340</v>
      </c>
      <c r="E90" s="83"/>
      <c r="F90" s="83"/>
      <c r="G90" s="75"/>
    </row>
    <row r="91" spans="2:7" s="70" customFormat="1" ht="30" customHeight="1">
      <c r="B91" s="79">
        <v>3</v>
      </c>
      <c r="C91" s="80" t="s">
        <v>46</v>
      </c>
      <c r="D91" s="81">
        <v>240</v>
      </c>
      <c r="E91" s="83"/>
      <c r="F91" s="83"/>
      <c r="G91" s="75"/>
    </row>
    <row r="92" spans="2:7" s="70" customFormat="1" ht="30" customHeight="1">
      <c r="B92" s="79">
        <v>4</v>
      </c>
      <c r="C92" s="80" t="s">
        <v>47</v>
      </c>
      <c r="D92" s="81">
        <v>480</v>
      </c>
      <c r="E92" s="83"/>
      <c r="F92" s="83"/>
      <c r="G92" s="75"/>
    </row>
    <row r="93" spans="2:7" s="70" customFormat="1" ht="30" customHeight="1">
      <c r="B93" s="79">
        <v>5</v>
      </c>
      <c r="C93" s="80" t="s">
        <v>48</v>
      </c>
      <c r="D93" s="81">
        <v>960</v>
      </c>
      <c r="E93" s="83"/>
      <c r="F93" s="83"/>
      <c r="G93" s="75"/>
    </row>
    <row r="94" spans="2:7" s="70" customFormat="1" ht="30" customHeight="1">
      <c r="B94" s="79">
        <v>6</v>
      </c>
      <c r="C94" s="80" t="s">
        <v>49</v>
      </c>
      <c r="D94" s="81">
        <v>550</v>
      </c>
      <c r="E94" s="83"/>
      <c r="F94" s="83"/>
      <c r="G94" s="75"/>
    </row>
    <row r="95" spans="2:7" s="70" customFormat="1" ht="30" customHeight="1">
      <c r="B95" s="79">
        <v>7</v>
      </c>
      <c r="C95" s="80" t="s">
        <v>50</v>
      </c>
      <c r="D95" s="81">
        <v>370</v>
      </c>
      <c r="E95" s="83"/>
      <c r="F95" s="83"/>
      <c r="G95" s="75"/>
    </row>
    <row r="96" spans="2:7" s="70" customFormat="1" ht="30" customHeight="1">
      <c r="B96" s="79">
        <v>8</v>
      </c>
      <c r="C96" s="80" t="s">
        <v>51</v>
      </c>
      <c r="D96" s="81">
        <v>310</v>
      </c>
      <c r="E96" s="83"/>
      <c r="F96" s="83"/>
      <c r="G96" s="75"/>
    </row>
    <row r="97" spans="2:6" s="70" customFormat="1" ht="30" customHeight="1">
      <c r="B97" s="82">
        <v>9</v>
      </c>
      <c r="C97" s="83" t="s">
        <v>87</v>
      </c>
      <c r="D97" s="81">
        <v>350</v>
      </c>
      <c r="E97" s="83"/>
      <c r="F97" s="83"/>
    </row>
    <row r="98" spans="2:6" s="70" customFormat="1" ht="30" customHeight="1">
      <c r="B98" s="82">
        <v>10</v>
      </c>
      <c r="C98" s="83" t="s">
        <v>91</v>
      </c>
      <c r="D98" s="81">
        <v>500</v>
      </c>
      <c r="E98" s="83"/>
      <c r="F98" s="83"/>
    </row>
    <row r="99" spans="2:7" s="70" customFormat="1" ht="30" customHeight="1">
      <c r="B99" s="79">
        <v>11</v>
      </c>
      <c r="C99" s="80" t="s">
        <v>234</v>
      </c>
      <c r="D99" s="81">
        <v>500</v>
      </c>
      <c r="E99" s="83"/>
      <c r="F99" s="83"/>
      <c r="G99" s="75"/>
    </row>
    <row r="100" spans="2:7" s="70" customFormat="1" ht="30" customHeight="1">
      <c r="B100" s="85"/>
      <c r="C100" s="86"/>
      <c r="D100" s="87">
        <v>4390</v>
      </c>
      <c r="E100" s="89"/>
      <c r="F100" s="89"/>
      <c r="G100" s="75"/>
    </row>
    <row r="101" spans="2:7" s="70" customFormat="1" ht="30" customHeight="1">
      <c r="B101" s="90"/>
      <c r="C101" s="91"/>
      <c r="D101" s="92"/>
      <c r="E101" s="94"/>
      <c r="F101" s="94"/>
      <c r="G101" s="75"/>
    </row>
    <row r="102" spans="2:7" s="70" customFormat="1" ht="30" customHeight="1">
      <c r="B102" s="90"/>
      <c r="C102" s="91"/>
      <c r="D102" s="95"/>
      <c r="E102" s="94"/>
      <c r="F102" s="94"/>
      <c r="G102" s="75"/>
    </row>
    <row r="103" spans="2:7" s="70" customFormat="1" ht="30" customHeight="1">
      <c r="B103" s="71"/>
      <c r="C103" s="72" t="s">
        <v>52</v>
      </c>
      <c r="D103" s="104"/>
      <c r="E103" s="73"/>
      <c r="F103" s="74"/>
      <c r="G103" s="75"/>
    </row>
    <row r="104" spans="2:7" s="70" customFormat="1" ht="30" customHeight="1">
      <c r="B104" s="76" t="s">
        <v>2</v>
      </c>
      <c r="C104" s="76" t="s">
        <v>3</v>
      </c>
      <c r="D104" s="76" t="s">
        <v>4</v>
      </c>
      <c r="E104" s="76"/>
      <c r="F104" s="76"/>
      <c r="G104" s="75"/>
    </row>
    <row r="105" spans="2:7" s="70" customFormat="1" ht="30" customHeight="1">
      <c r="B105" s="78">
        <v>1</v>
      </c>
      <c r="C105" s="78">
        <v>2</v>
      </c>
      <c r="D105" s="101">
        <v>3</v>
      </c>
      <c r="E105" s="78">
        <v>6</v>
      </c>
      <c r="F105" s="78">
        <v>7</v>
      </c>
      <c r="G105" s="75"/>
    </row>
    <row r="106" spans="2:7" s="70" customFormat="1" ht="30" customHeight="1">
      <c r="B106" s="79">
        <v>1</v>
      </c>
      <c r="C106" s="80" t="s">
        <v>53</v>
      </c>
      <c r="D106" s="81">
        <v>380</v>
      </c>
      <c r="E106" s="83"/>
      <c r="F106" s="83"/>
      <c r="G106" s="75"/>
    </row>
    <row r="107" spans="2:7" s="70" customFormat="1" ht="30" customHeight="1">
      <c r="B107" s="79">
        <v>2</v>
      </c>
      <c r="C107" s="80" t="s">
        <v>54</v>
      </c>
      <c r="D107" s="81">
        <v>1340</v>
      </c>
      <c r="E107" s="83"/>
      <c r="F107" s="83"/>
      <c r="G107" s="75"/>
    </row>
    <row r="108" spans="2:7" s="70" customFormat="1" ht="30" customHeight="1">
      <c r="B108" s="79">
        <v>3</v>
      </c>
      <c r="C108" s="80" t="s">
        <v>55</v>
      </c>
      <c r="D108" s="81">
        <v>980</v>
      </c>
      <c r="E108" s="83"/>
      <c r="F108" s="83"/>
      <c r="G108" s="75"/>
    </row>
    <row r="109" spans="2:7" s="70" customFormat="1" ht="30" customHeight="1">
      <c r="B109" s="85"/>
      <c r="C109" s="86"/>
      <c r="D109" s="87">
        <f>SUM(D106:D108)</f>
        <v>2700</v>
      </c>
      <c r="E109" s="89"/>
      <c r="F109" s="89"/>
      <c r="G109" s="75"/>
    </row>
    <row r="110" spans="3:7" s="70" customFormat="1" ht="30" customHeight="1">
      <c r="C110" s="91"/>
      <c r="D110" s="92"/>
      <c r="E110" s="94"/>
      <c r="F110" s="94"/>
      <c r="G110" s="75"/>
    </row>
    <row r="111" spans="2:7" s="70" customFormat="1" ht="30" customHeight="1">
      <c r="B111" s="90"/>
      <c r="C111" s="91"/>
      <c r="D111" s="95"/>
      <c r="E111" s="94"/>
      <c r="F111" s="94"/>
      <c r="G111" s="75"/>
    </row>
    <row r="112" spans="2:7" s="70" customFormat="1" ht="30" customHeight="1">
      <c r="B112" s="71"/>
      <c r="C112" s="72" t="s">
        <v>56</v>
      </c>
      <c r="D112" s="104"/>
      <c r="E112" s="73"/>
      <c r="F112" s="74"/>
      <c r="G112" s="75"/>
    </row>
    <row r="113" spans="2:7" s="70" customFormat="1" ht="30" customHeight="1">
      <c r="B113" s="76" t="s">
        <v>2</v>
      </c>
      <c r="C113" s="76" t="s">
        <v>3</v>
      </c>
      <c r="D113" s="76" t="s">
        <v>4</v>
      </c>
      <c r="E113" s="76"/>
      <c r="F113" s="76"/>
      <c r="G113" s="75"/>
    </row>
    <row r="114" spans="2:7" s="70" customFormat="1" ht="30" customHeight="1">
      <c r="B114" s="78">
        <v>1</v>
      </c>
      <c r="C114" s="78">
        <v>2</v>
      </c>
      <c r="D114" s="101">
        <v>3</v>
      </c>
      <c r="E114" s="78">
        <v>6</v>
      </c>
      <c r="F114" s="78">
        <v>7</v>
      </c>
      <c r="G114" s="75"/>
    </row>
    <row r="115" spans="2:7" s="70" customFormat="1" ht="30" customHeight="1">
      <c r="B115" s="79">
        <v>1</v>
      </c>
      <c r="C115" s="80" t="s">
        <v>57</v>
      </c>
      <c r="D115" s="81">
        <v>1200</v>
      </c>
      <c r="E115" s="83"/>
      <c r="F115" s="83"/>
      <c r="G115" s="75"/>
    </row>
    <row r="116" spans="2:7" s="70" customFormat="1" ht="30" customHeight="1">
      <c r="B116" s="79">
        <v>2</v>
      </c>
      <c r="C116" s="80" t="s">
        <v>58</v>
      </c>
      <c r="D116" s="81">
        <v>350</v>
      </c>
      <c r="E116" s="83"/>
      <c r="F116" s="83"/>
      <c r="G116" s="75"/>
    </row>
    <row r="117" spans="2:7" s="70" customFormat="1" ht="30" customHeight="1">
      <c r="B117" s="85"/>
      <c r="C117" s="86"/>
      <c r="D117" s="87">
        <f>SUM(D115:D116)</f>
        <v>1550</v>
      </c>
      <c r="E117" s="89"/>
      <c r="F117" s="89"/>
      <c r="G117" s="75"/>
    </row>
    <row r="118" spans="2:7" ht="30" customHeight="1">
      <c r="B118" s="17"/>
      <c r="C118" s="18"/>
      <c r="D118" s="21"/>
      <c r="E118" s="20"/>
      <c r="F118" s="20"/>
      <c r="G118" s="20"/>
    </row>
    <row r="119" spans="2:7" ht="30" customHeight="1">
      <c r="B119" s="17"/>
      <c r="C119" s="18"/>
      <c r="D119" s="21"/>
      <c r="E119" s="20"/>
      <c r="F119" s="20"/>
      <c r="G119" s="20"/>
    </row>
    <row r="120" spans="2:7" ht="30" customHeight="1">
      <c r="B120" s="17"/>
      <c r="C120" s="18"/>
      <c r="D120" s="21"/>
      <c r="E120" s="20"/>
      <c r="F120" s="20"/>
      <c r="G120" s="20"/>
    </row>
    <row r="121" spans="2:7" ht="30" customHeight="1">
      <c r="B121" s="17"/>
      <c r="C121" s="18"/>
      <c r="D121" s="21"/>
      <c r="E121" s="20"/>
      <c r="F121" s="20"/>
      <c r="G121" s="20"/>
    </row>
    <row r="122" spans="2:7" ht="30" customHeight="1">
      <c r="B122" s="17"/>
      <c r="C122" s="18"/>
      <c r="D122" s="21"/>
      <c r="E122" s="20"/>
      <c r="F122" s="20"/>
      <c r="G122" s="20"/>
    </row>
    <row r="123" spans="2:7" ht="30" customHeight="1">
      <c r="B123" s="17"/>
      <c r="C123" s="18"/>
      <c r="D123" s="21"/>
      <c r="E123" s="20"/>
      <c r="F123" s="20"/>
      <c r="G123" s="20"/>
    </row>
    <row r="124" spans="2:6" ht="30" customHeight="1">
      <c r="B124" s="17"/>
      <c r="C124" s="18"/>
      <c r="D124" s="21"/>
      <c r="E124" s="20"/>
      <c r="F124" s="20"/>
    </row>
    <row r="125" spans="4:6" ht="30" customHeight="1">
      <c r="D125" s="21"/>
      <c r="E125" s="20"/>
      <c r="F125" s="20"/>
    </row>
    <row r="126" spans="2:6" ht="30" customHeight="1">
      <c r="B126" s="2" t="s">
        <v>333</v>
      </c>
      <c r="D126" s="21"/>
      <c r="E126" s="20"/>
      <c r="F126" s="20"/>
    </row>
    <row r="127" spans="2:6" ht="30" customHeight="1">
      <c r="B127" s="2" t="s">
        <v>59</v>
      </c>
      <c r="D127" s="21"/>
      <c r="E127" s="20"/>
      <c r="F127" s="20"/>
    </row>
    <row r="128" spans="2:6" ht="30" customHeight="1">
      <c r="B128" s="19"/>
      <c r="C128" s="20"/>
      <c r="D128" s="21"/>
      <c r="E128" s="20"/>
      <c r="F128" s="20"/>
    </row>
    <row r="129" spans="2:6" ht="30" customHeight="1">
      <c r="B129" s="29"/>
      <c r="C129" s="4" t="s">
        <v>52</v>
      </c>
      <c r="D129" s="38"/>
      <c r="E129" s="30"/>
      <c r="F129" s="31"/>
    </row>
    <row r="130" spans="2:6" ht="30" customHeight="1">
      <c r="B130" s="5" t="s">
        <v>2</v>
      </c>
      <c r="C130" s="5" t="s">
        <v>3</v>
      </c>
      <c r="D130" s="5" t="s">
        <v>4</v>
      </c>
      <c r="E130" s="5"/>
      <c r="F130" s="5"/>
    </row>
    <row r="131" spans="2:6" ht="30" customHeight="1">
      <c r="B131" s="32">
        <v>1</v>
      </c>
      <c r="C131" s="32">
        <v>2</v>
      </c>
      <c r="D131" s="37">
        <v>3</v>
      </c>
      <c r="E131" s="32">
        <v>6</v>
      </c>
      <c r="F131" s="32">
        <v>7</v>
      </c>
    </row>
    <row r="132" spans="2:6" ht="30" customHeight="1">
      <c r="B132" s="9">
        <v>1</v>
      </c>
      <c r="C132" s="10" t="s">
        <v>60</v>
      </c>
      <c r="D132" s="8">
        <v>400</v>
      </c>
      <c r="E132" s="10"/>
      <c r="F132" s="10"/>
    </row>
    <row r="133" spans="2:6" ht="30" customHeight="1">
      <c r="B133" s="9">
        <v>2</v>
      </c>
      <c r="C133" s="10" t="s">
        <v>61</v>
      </c>
      <c r="D133" s="8">
        <v>1250</v>
      </c>
      <c r="E133" s="10"/>
      <c r="F133" s="10"/>
    </row>
    <row r="134" spans="2:6" ht="30" customHeight="1">
      <c r="B134" s="9">
        <v>3</v>
      </c>
      <c r="C134" s="10" t="s">
        <v>62</v>
      </c>
      <c r="D134" s="8">
        <v>1490</v>
      </c>
      <c r="E134" s="10"/>
      <c r="F134" s="10"/>
    </row>
    <row r="135" spans="2:6" ht="30" customHeight="1">
      <c r="B135" s="15"/>
      <c r="C135" s="16"/>
      <c r="D135" s="14">
        <f>SUM(D132:D134)</f>
        <v>3140</v>
      </c>
      <c r="E135" s="16"/>
      <c r="F135" s="16"/>
    </row>
    <row r="136" spans="2:6" ht="30" customHeight="1">
      <c r="B136" s="19"/>
      <c r="C136" s="20"/>
      <c r="D136" s="33"/>
      <c r="E136" s="20"/>
      <c r="F136" s="20"/>
    </row>
    <row r="137" spans="2:6" ht="30" customHeight="1">
      <c r="B137" s="19"/>
      <c r="C137" s="20"/>
      <c r="D137" s="21"/>
      <c r="E137" s="20"/>
      <c r="F137" s="20"/>
    </row>
    <row r="138" spans="2:6" ht="30" customHeight="1">
      <c r="B138" s="29"/>
      <c r="C138" s="4" t="s">
        <v>56</v>
      </c>
      <c r="D138" s="38"/>
      <c r="E138" s="30"/>
      <c r="F138" s="31"/>
    </row>
    <row r="139" spans="2:6" ht="30" customHeight="1">
      <c r="B139" s="5" t="s">
        <v>2</v>
      </c>
      <c r="C139" s="5" t="s">
        <v>3</v>
      </c>
      <c r="D139" s="5" t="s">
        <v>4</v>
      </c>
      <c r="E139" s="5"/>
      <c r="F139" s="5"/>
    </row>
    <row r="140" spans="2:6" ht="30" customHeight="1">
      <c r="B140" s="32">
        <v>1</v>
      </c>
      <c r="C140" s="32">
        <v>2</v>
      </c>
      <c r="D140" s="37">
        <v>3</v>
      </c>
      <c r="E140" s="32">
        <v>6</v>
      </c>
      <c r="F140" s="32">
        <v>7</v>
      </c>
    </row>
    <row r="141" spans="2:6" ht="30" customHeight="1">
      <c r="B141" s="9">
        <v>1</v>
      </c>
      <c r="C141" s="10" t="s">
        <v>63</v>
      </c>
      <c r="D141" s="8">
        <v>850</v>
      </c>
      <c r="E141" s="10"/>
      <c r="F141" s="10"/>
    </row>
    <row r="142" spans="2:6" ht="30" customHeight="1">
      <c r="B142" s="9">
        <v>2</v>
      </c>
      <c r="C142" s="10" t="s">
        <v>64</v>
      </c>
      <c r="D142" s="8">
        <v>200</v>
      </c>
      <c r="E142" s="10"/>
      <c r="F142" s="10"/>
    </row>
    <row r="143" spans="2:6" ht="30" customHeight="1">
      <c r="B143" s="9">
        <v>3</v>
      </c>
      <c r="C143" s="10" t="s">
        <v>65</v>
      </c>
      <c r="D143" s="8">
        <v>400</v>
      </c>
      <c r="E143" s="10"/>
      <c r="F143" s="10"/>
    </row>
    <row r="144" spans="2:6" ht="30" customHeight="1">
      <c r="B144" s="9">
        <v>4</v>
      </c>
      <c r="C144" s="10" t="s">
        <v>66</v>
      </c>
      <c r="D144" s="8">
        <v>130</v>
      </c>
      <c r="E144" s="10"/>
      <c r="F144" s="10"/>
    </row>
    <row r="145" spans="2:6" ht="30" customHeight="1">
      <c r="B145" s="9">
        <v>5</v>
      </c>
      <c r="C145" s="10" t="s">
        <v>67</v>
      </c>
      <c r="D145" s="8">
        <v>240</v>
      </c>
      <c r="E145" s="10"/>
      <c r="F145" s="10"/>
    </row>
    <row r="146" spans="2:7" ht="30" customHeight="1">
      <c r="B146" s="9">
        <v>6</v>
      </c>
      <c r="C146" s="10" t="s">
        <v>68</v>
      </c>
      <c r="D146" s="8">
        <v>450</v>
      </c>
      <c r="E146" s="10"/>
      <c r="F146" s="10"/>
      <c r="G146" s="20"/>
    </row>
    <row r="147" spans="2:6" ht="30" customHeight="1">
      <c r="B147" s="9">
        <v>7</v>
      </c>
      <c r="C147" s="10" t="s">
        <v>69</v>
      </c>
      <c r="D147" s="8">
        <v>110</v>
      </c>
      <c r="E147" s="10"/>
      <c r="F147" s="10"/>
    </row>
    <row r="148" spans="2:6" ht="30" customHeight="1">
      <c r="B148" s="9">
        <v>8</v>
      </c>
      <c r="C148" s="10" t="s">
        <v>70</v>
      </c>
      <c r="D148" s="8">
        <v>170</v>
      </c>
      <c r="E148" s="10"/>
      <c r="F148" s="10"/>
    </row>
    <row r="149" spans="2:6" ht="30" customHeight="1">
      <c r="B149" s="9">
        <v>9</v>
      </c>
      <c r="C149" s="10" t="s">
        <v>71</v>
      </c>
      <c r="D149" s="8">
        <v>360</v>
      </c>
      <c r="E149" s="10"/>
      <c r="F149" s="10"/>
    </row>
    <row r="150" spans="2:6" ht="30" customHeight="1">
      <c r="B150" s="9">
        <v>10</v>
      </c>
      <c r="C150" s="10" t="s">
        <v>72</v>
      </c>
      <c r="D150" s="8">
        <v>300</v>
      </c>
      <c r="E150" s="10"/>
      <c r="F150" s="10"/>
    </row>
    <row r="151" spans="2:6" ht="30" customHeight="1">
      <c r="B151" s="9">
        <v>11</v>
      </c>
      <c r="C151" s="10" t="s">
        <v>73</v>
      </c>
      <c r="D151" s="8">
        <v>220</v>
      </c>
      <c r="E151" s="10"/>
      <c r="F151" s="10"/>
    </row>
    <row r="152" spans="2:6" ht="30" customHeight="1">
      <c r="B152" s="9">
        <v>12</v>
      </c>
      <c r="C152" s="10" t="s">
        <v>326</v>
      </c>
      <c r="D152" s="8">
        <v>400</v>
      </c>
      <c r="E152" s="10"/>
      <c r="F152" s="10"/>
    </row>
    <row r="153" spans="2:6" ht="30" customHeight="1">
      <c r="B153" s="15"/>
      <c r="C153" s="16"/>
      <c r="D153" s="14">
        <v>3830</v>
      </c>
      <c r="E153" s="16"/>
      <c r="F153" s="16"/>
    </row>
    <row r="154" spans="2:6" ht="30" customHeight="1">
      <c r="B154" s="19"/>
      <c r="C154" s="20"/>
      <c r="D154" s="33"/>
      <c r="E154" s="20"/>
      <c r="F154" s="20"/>
    </row>
    <row r="155" spans="2:6" ht="30" customHeight="1">
      <c r="B155" s="19"/>
      <c r="C155" s="20"/>
      <c r="D155" s="21"/>
      <c r="E155" s="20"/>
      <c r="F155" s="20"/>
    </row>
    <row r="156" spans="2:6" ht="30" customHeight="1">
      <c r="B156" s="29"/>
      <c r="C156" s="4" t="s">
        <v>43</v>
      </c>
      <c r="D156" s="38"/>
      <c r="E156" s="30"/>
      <c r="F156" s="31"/>
    </row>
    <row r="157" spans="2:6" ht="30" customHeight="1">
      <c r="B157" s="5" t="s">
        <v>2</v>
      </c>
      <c r="C157" s="5" t="s">
        <v>3</v>
      </c>
      <c r="D157" s="5" t="s">
        <v>4</v>
      </c>
      <c r="E157" s="5"/>
      <c r="F157" s="5"/>
    </row>
    <row r="158" spans="2:6" ht="30" customHeight="1">
      <c r="B158" s="32">
        <v>1</v>
      </c>
      <c r="C158" s="32">
        <v>2</v>
      </c>
      <c r="D158" s="37">
        <v>3</v>
      </c>
      <c r="E158" s="32">
        <v>6</v>
      </c>
      <c r="F158" s="32">
        <v>7</v>
      </c>
    </row>
    <row r="159" spans="2:6" ht="30" customHeight="1">
      <c r="B159" s="9">
        <v>1</v>
      </c>
      <c r="C159" s="10" t="s">
        <v>74</v>
      </c>
      <c r="D159" s="8">
        <v>240</v>
      </c>
      <c r="E159" s="10"/>
      <c r="F159" s="10"/>
    </row>
    <row r="160" spans="2:6" ht="30" customHeight="1">
      <c r="B160" s="9">
        <v>2</v>
      </c>
      <c r="C160" s="10" t="s">
        <v>75</v>
      </c>
      <c r="D160" s="8">
        <v>150</v>
      </c>
      <c r="E160" s="10"/>
      <c r="F160" s="10"/>
    </row>
    <row r="161" spans="2:6" ht="30" customHeight="1">
      <c r="B161" s="9">
        <v>3</v>
      </c>
      <c r="C161" s="10" t="s">
        <v>76</v>
      </c>
      <c r="D161" s="8">
        <v>90</v>
      </c>
      <c r="E161" s="10"/>
      <c r="F161" s="10"/>
    </row>
    <row r="162" spans="2:6" ht="30" customHeight="1">
      <c r="B162" s="9">
        <v>4</v>
      </c>
      <c r="C162" s="10" t="s">
        <v>77</v>
      </c>
      <c r="D162" s="8">
        <v>140</v>
      </c>
      <c r="E162" s="10"/>
      <c r="F162" s="10"/>
    </row>
    <row r="163" spans="2:6" ht="30" customHeight="1">
      <c r="B163" s="9">
        <v>5</v>
      </c>
      <c r="C163" s="10" t="s">
        <v>78</v>
      </c>
      <c r="D163" s="8">
        <v>200</v>
      </c>
      <c r="E163" s="10"/>
      <c r="F163" s="10"/>
    </row>
    <row r="164" spans="2:6" ht="30" customHeight="1">
      <c r="B164" s="9">
        <v>6</v>
      </c>
      <c r="C164" s="10" t="s">
        <v>79</v>
      </c>
      <c r="D164" s="8">
        <v>120</v>
      </c>
      <c r="E164" s="10"/>
      <c r="F164" s="10"/>
    </row>
    <row r="165" spans="2:6" ht="30" customHeight="1">
      <c r="B165" s="9">
        <v>7</v>
      </c>
      <c r="C165" s="10" t="s">
        <v>80</v>
      </c>
      <c r="D165" s="8">
        <v>400</v>
      </c>
      <c r="E165" s="10"/>
      <c r="F165" s="10"/>
    </row>
    <row r="166" spans="2:6" ht="30" customHeight="1">
      <c r="B166" s="9">
        <v>8</v>
      </c>
      <c r="C166" s="10" t="s">
        <v>81</v>
      </c>
      <c r="D166" s="8">
        <v>170</v>
      </c>
      <c r="E166" s="10"/>
      <c r="F166" s="10"/>
    </row>
    <row r="167" spans="2:6" ht="30" customHeight="1">
      <c r="B167" s="9">
        <v>9</v>
      </c>
      <c r="C167" s="10" t="s">
        <v>82</v>
      </c>
      <c r="D167" s="8">
        <v>250</v>
      </c>
      <c r="E167" s="10"/>
      <c r="F167" s="10"/>
    </row>
    <row r="168" spans="2:6" ht="30" customHeight="1">
      <c r="B168" s="9">
        <v>10</v>
      </c>
      <c r="C168" s="10" t="s">
        <v>83</v>
      </c>
      <c r="D168" s="8">
        <v>140</v>
      </c>
      <c r="E168" s="10"/>
      <c r="F168" s="10"/>
    </row>
    <row r="169" spans="2:6" ht="30" customHeight="1">
      <c r="B169" s="9">
        <v>11</v>
      </c>
      <c r="C169" s="10" t="s">
        <v>84</v>
      </c>
      <c r="D169" s="8">
        <v>200</v>
      </c>
      <c r="E169" s="10"/>
      <c r="F169" s="10"/>
    </row>
    <row r="170" spans="2:6" ht="30" customHeight="1">
      <c r="B170" s="9">
        <v>12</v>
      </c>
      <c r="C170" s="10" t="s">
        <v>85</v>
      </c>
      <c r="D170" s="8">
        <v>470</v>
      </c>
      <c r="E170" s="10"/>
      <c r="F170" s="10"/>
    </row>
    <row r="171" spans="2:6" ht="30" customHeight="1">
      <c r="B171" s="9">
        <v>13</v>
      </c>
      <c r="C171" s="10" t="s">
        <v>86</v>
      </c>
      <c r="D171" s="8">
        <v>480</v>
      </c>
      <c r="E171" s="10"/>
      <c r="F171" s="10"/>
    </row>
    <row r="172" spans="2:6" ht="30" customHeight="1">
      <c r="B172" s="9">
        <v>14</v>
      </c>
      <c r="C172" s="10" t="s">
        <v>88</v>
      </c>
      <c r="D172" s="8">
        <v>500</v>
      </c>
      <c r="E172" s="10"/>
      <c r="F172" s="10"/>
    </row>
    <row r="173" spans="2:6" ht="30" customHeight="1">
      <c r="B173" s="9">
        <v>15</v>
      </c>
      <c r="C173" s="10" t="s">
        <v>89</v>
      </c>
      <c r="D173" s="8">
        <v>600</v>
      </c>
      <c r="E173" s="10"/>
      <c r="F173" s="10"/>
    </row>
    <row r="174" spans="2:6" ht="30" customHeight="1">
      <c r="B174" s="9">
        <v>16</v>
      </c>
      <c r="C174" s="10" t="s">
        <v>90</v>
      </c>
      <c r="D174" s="8">
        <v>350</v>
      </c>
      <c r="E174" s="10"/>
      <c r="F174" s="10"/>
    </row>
    <row r="175" spans="2:6" ht="30" customHeight="1">
      <c r="B175" s="9">
        <v>17</v>
      </c>
      <c r="C175" s="10" t="s">
        <v>92</v>
      </c>
      <c r="D175" s="8">
        <v>200</v>
      </c>
      <c r="E175" s="10"/>
      <c r="F175" s="10"/>
    </row>
    <row r="176" spans="2:6" ht="30" customHeight="1">
      <c r="B176" s="9">
        <v>18</v>
      </c>
      <c r="C176" s="10" t="s">
        <v>93</v>
      </c>
      <c r="D176" s="8">
        <v>160</v>
      </c>
      <c r="E176" s="10"/>
      <c r="F176" s="10"/>
    </row>
    <row r="177" spans="2:6" ht="30" customHeight="1">
      <c r="B177" s="9">
        <v>19</v>
      </c>
      <c r="C177" s="10" t="s">
        <v>94</v>
      </c>
      <c r="D177" s="8">
        <v>100</v>
      </c>
      <c r="E177" s="10"/>
      <c r="F177" s="10"/>
    </row>
    <row r="178" spans="2:6" ht="30" customHeight="1">
      <c r="B178" s="9">
        <v>20</v>
      </c>
      <c r="C178" s="10" t="s">
        <v>325</v>
      </c>
      <c r="D178" s="8">
        <v>125</v>
      </c>
      <c r="E178" s="10"/>
      <c r="F178" s="10"/>
    </row>
    <row r="179" spans="2:6" ht="30" customHeight="1">
      <c r="B179" s="15"/>
      <c r="C179" s="16"/>
      <c r="D179" s="14">
        <v>5935</v>
      </c>
      <c r="E179" s="16"/>
      <c r="F179" s="16"/>
    </row>
    <row r="180" spans="2:6" ht="30" customHeight="1">
      <c r="B180" s="19"/>
      <c r="C180" s="20"/>
      <c r="D180" s="33"/>
      <c r="E180" s="20"/>
      <c r="F180" s="20"/>
    </row>
    <row r="181" spans="2:6" ht="30" customHeight="1">
      <c r="B181" s="19"/>
      <c r="C181" s="20"/>
      <c r="D181" s="21"/>
      <c r="E181" s="20"/>
      <c r="F181" s="20"/>
    </row>
    <row r="182" spans="2:6" ht="30" customHeight="1">
      <c r="B182" s="29"/>
      <c r="C182" s="4" t="s">
        <v>95</v>
      </c>
      <c r="D182" s="38"/>
      <c r="E182" s="30"/>
      <c r="F182" s="31"/>
    </row>
    <row r="183" spans="2:6" ht="30" customHeight="1">
      <c r="B183" s="5" t="s">
        <v>2</v>
      </c>
      <c r="C183" s="5" t="s">
        <v>3</v>
      </c>
      <c r="D183" s="5" t="s">
        <v>4</v>
      </c>
      <c r="E183" s="26"/>
      <c r="F183" s="26"/>
    </row>
    <row r="184" spans="2:6" ht="30" customHeight="1">
      <c r="B184" s="32">
        <v>1</v>
      </c>
      <c r="C184" s="32">
        <v>2</v>
      </c>
      <c r="D184" s="37">
        <v>3</v>
      </c>
      <c r="E184" s="32">
        <v>6</v>
      </c>
      <c r="F184" s="32">
        <v>7</v>
      </c>
    </row>
    <row r="185" spans="2:6" ht="30" customHeight="1">
      <c r="B185" s="9">
        <v>1</v>
      </c>
      <c r="C185" s="10" t="s">
        <v>96</v>
      </c>
      <c r="D185" s="8">
        <v>210</v>
      </c>
      <c r="E185" s="10"/>
      <c r="F185" s="10"/>
    </row>
    <row r="186" spans="2:6" ht="30" customHeight="1">
      <c r="B186" s="9">
        <v>2</v>
      </c>
      <c r="C186" s="10" t="s">
        <v>97</v>
      </c>
      <c r="D186" s="8">
        <v>440</v>
      </c>
      <c r="E186" s="10"/>
      <c r="F186" s="10"/>
    </row>
    <row r="187" spans="2:6" ht="30" customHeight="1">
      <c r="B187" s="9">
        <v>3</v>
      </c>
      <c r="C187" s="10" t="s">
        <v>98</v>
      </c>
      <c r="D187" s="8">
        <v>100</v>
      </c>
      <c r="E187" s="10"/>
      <c r="F187" s="10"/>
    </row>
    <row r="188" spans="2:6" ht="30" customHeight="1">
      <c r="B188" s="9">
        <v>4</v>
      </c>
      <c r="C188" s="10" t="s">
        <v>100</v>
      </c>
      <c r="D188" s="8">
        <v>210</v>
      </c>
      <c r="E188" s="10"/>
      <c r="F188" s="10"/>
    </row>
    <row r="189" spans="2:6" ht="30" customHeight="1">
      <c r="B189" s="9">
        <v>5</v>
      </c>
      <c r="C189" s="10" t="s">
        <v>101</v>
      </c>
      <c r="D189" s="8">
        <v>550</v>
      </c>
      <c r="E189" s="10"/>
      <c r="F189" s="10"/>
    </row>
    <row r="190" spans="2:6" ht="30" customHeight="1">
      <c r="B190" s="9">
        <v>6</v>
      </c>
      <c r="C190" s="10" t="s">
        <v>102</v>
      </c>
      <c r="D190" s="8">
        <v>250</v>
      </c>
      <c r="E190" s="10"/>
      <c r="F190" s="10"/>
    </row>
    <row r="191" spans="2:6" ht="30" customHeight="1">
      <c r="B191" s="9">
        <v>7</v>
      </c>
      <c r="C191" s="7" t="s">
        <v>103</v>
      </c>
      <c r="D191" s="8">
        <v>380</v>
      </c>
      <c r="E191" s="10"/>
      <c r="F191" s="10"/>
    </row>
    <row r="192" spans="2:6" ht="30" customHeight="1">
      <c r="B192" s="9">
        <v>8</v>
      </c>
      <c r="C192" s="10" t="s">
        <v>105</v>
      </c>
      <c r="D192" s="8">
        <v>230</v>
      </c>
      <c r="E192" s="10"/>
      <c r="F192" s="10"/>
    </row>
    <row r="193" spans="2:6" ht="30" customHeight="1">
      <c r="B193" s="9">
        <v>9</v>
      </c>
      <c r="C193" s="10" t="s">
        <v>106</v>
      </c>
      <c r="D193" s="8">
        <v>420</v>
      </c>
      <c r="E193" s="10"/>
      <c r="F193" s="10"/>
    </row>
    <row r="194" spans="2:6" ht="30" customHeight="1">
      <c r="B194" s="9">
        <v>10</v>
      </c>
      <c r="C194" s="7" t="s">
        <v>107</v>
      </c>
      <c r="D194" s="8">
        <v>300</v>
      </c>
      <c r="E194" s="10"/>
      <c r="F194" s="10"/>
    </row>
    <row r="195" spans="2:6" ht="30" customHeight="1">
      <c r="B195" s="9">
        <v>11</v>
      </c>
      <c r="C195" s="7" t="s">
        <v>327</v>
      </c>
      <c r="D195" s="8">
        <v>145</v>
      </c>
      <c r="E195" s="10"/>
      <c r="F195" s="10"/>
    </row>
    <row r="196" spans="2:6" ht="30" customHeight="1">
      <c r="B196" s="9">
        <v>12</v>
      </c>
      <c r="C196" s="7" t="s">
        <v>72</v>
      </c>
      <c r="D196" s="8">
        <v>300</v>
      </c>
      <c r="E196" s="10"/>
      <c r="F196" s="10"/>
    </row>
    <row r="197" spans="2:6" ht="30" customHeight="1">
      <c r="B197" s="9">
        <v>13</v>
      </c>
      <c r="C197" s="7" t="s">
        <v>328</v>
      </c>
      <c r="D197" s="8">
        <v>190</v>
      </c>
      <c r="E197" s="10"/>
      <c r="F197" s="10"/>
    </row>
    <row r="198" spans="2:6" ht="30" customHeight="1">
      <c r="B198" s="9">
        <v>14</v>
      </c>
      <c r="C198" s="7" t="s">
        <v>332</v>
      </c>
      <c r="D198" s="8">
        <v>300</v>
      </c>
      <c r="E198" s="10"/>
      <c r="F198" s="10"/>
    </row>
    <row r="199" spans="2:6" ht="30" customHeight="1">
      <c r="B199" s="16"/>
      <c r="C199" s="16"/>
      <c r="D199" s="14">
        <v>4615</v>
      </c>
      <c r="E199" s="16"/>
      <c r="F199" s="16"/>
    </row>
    <row r="200" spans="2:6" ht="30" customHeight="1">
      <c r="B200" s="20"/>
      <c r="C200" s="20"/>
      <c r="D200" s="33"/>
      <c r="E200" s="20"/>
      <c r="F200" s="20"/>
    </row>
    <row r="201" spans="2:6" ht="30" customHeight="1">
      <c r="B201" s="20"/>
      <c r="C201" s="20"/>
      <c r="D201" s="21"/>
      <c r="E201" s="20"/>
      <c r="F201" s="20"/>
    </row>
    <row r="202" spans="2:6" ht="30" customHeight="1">
      <c r="B202" s="29"/>
      <c r="C202" s="4" t="s">
        <v>17</v>
      </c>
      <c r="D202" s="38"/>
      <c r="E202" s="30"/>
      <c r="F202" s="31"/>
    </row>
    <row r="203" spans="2:6" ht="30" customHeight="1">
      <c r="B203" s="5" t="s">
        <v>2</v>
      </c>
      <c r="C203" s="5" t="s">
        <v>3</v>
      </c>
      <c r="D203" s="5" t="s">
        <v>4</v>
      </c>
      <c r="E203" s="26"/>
      <c r="F203" s="26"/>
    </row>
    <row r="204" spans="2:6" ht="30" customHeight="1">
      <c r="B204" s="32">
        <v>1</v>
      </c>
      <c r="C204" s="32">
        <v>2</v>
      </c>
      <c r="D204" s="37">
        <v>3</v>
      </c>
      <c r="E204" s="32">
        <v>6</v>
      </c>
      <c r="F204" s="32">
        <v>7</v>
      </c>
    </row>
    <row r="205" spans="2:6" ht="30" customHeight="1">
      <c r="B205" s="9">
        <v>1</v>
      </c>
      <c r="C205" s="7" t="s">
        <v>112</v>
      </c>
      <c r="D205" s="8">
        <v>170</v>
      </c>
      <c r="E205" s="10"/>
      <c r="F205" s="10"/>
    </row>
    <row r="206" spans="2:6" ht="30" customHeight="1">
      <c r="B206" s="9">
        <v>2</v>
      </c>
      <c r="C206" s="7" t="s">
        <v>113</v>
      </c>
      <c r="D206" s="8">
        <v>140</v>
      </c>
      <c r="E206" s="10"/>
      <c r="F206" s="10"/>
    </row>
    <row r="207" spans="2:6" ht="30" customHeight="1">
      <c r="B207" s="9">
        <v>3</v>
      </c>
      <c r="C207" s="7" t="s">
        <v>114</v>
      </c>
      <c r="D207" s="8">
        <v>110</v>
      </c>
      <c r="E207" s="10"/>
      <c r="F207" s="10"/>
    </row>
    <row r="208" spans="2:6" ht="30" customHeight="1">
      <c r="B208" s="9">
        <v>4</v>
      </c>
      <c r="C208" s="7" t="s">
        <v>115</v>
      </c>
      <c r="D208" s="8">
        <v>80</v>
      </c>
      <c r="E208" s="10"/>
      <c r="F208" s="10"/>
    </row>
    <row r="209" spans="2:6" ht="30" customHeight="1">
      <c r="B209" s="9">
        <v>5</v>
      </c>
      <c r="C209" s="7" t="s">
        <v>116</v>
      </c>
      <c r="D209" s="8">
        <v>340</v>
      </c>
      <c r="E209" s="10"/>
      <c r="F209" s="10"/>
    </row>
    <row r="210" spans="2:6" ht="30" customHeight="1">
      <c r="B210" s="9">
        <v>6</v>
      </c>
      <c r="C210" s="7" t="s">
        <v>117</v>
      </c>
      <c r="D210" s="8">
        <v>310</v>
      </c>
      <c r="E210" s="10"/>
      <c r="F210" s="10"/>
    </row>
    <row r="211" spans="2:6" ht="30" customHeight="1">
      <c r="B211" s="9">
        <v>7</v>
      </c>
      <c r="C211" s="7" t="s">
        <v>118</v>
      </c>
      <c r="D211" s="8">
        <v>360</v>
      </c>
      <c r="E211" s="10"/>
      <c r="F211" s="10"/>
    </row>
    <row r="212" spans="2:6" ht="30" customHeight="1">
      <c r="B212" s="9">
        <v>8</v>
      </c>
      <c r="C212" s="7" t="s">
        <v>119</v>
      </c>
      <c r="D212" s="8">
        <v>410</v>
      </c>
      <c r="E212" s="10"/>
      <c r="F212" s="10"/>
    </row>
    <row r="213" spans="2:6" ht="30" customHeight="1">
      <c r="B213" s="9">
        <v>9</v>
      </c>
      <c r="C213" s="7" t="s">
        <v>120</v>
      </c>
      <c r="D213" s="8">
        <v>450</v>
      </c>
      <c r="E213" s="10"/>
      <c r="F213" s="10"/>
    </row>
    <row r="214" spans="2:6" ht="30" customHeight="1">
      <c r="B214" s="9">
        <v>10</v>
      </c>
      <c r="C214" s="7" t="s">
        <v>121</v>
      </c>
      <c r="D214" s="8">
        <v>1030</v>
      </c>
      <c r="E214" s="10"/>
      <c r="F214" s="10"/>
    </row>
    <row r="215" spans="2:6" ht="30" customHeight="1">
      <c r="B215" s="9">
        <v>11</v>
      </c>
      <c r="C215" s="7" t="s">
        <v>122</v>
      </c>
      <c r="D215" s="8">
        <v>100</v>
      </c>
      <c r="E215" s="10"/>
      <c r="F215" s="10"/>
    </row>
    <row r="216" spans="2:6" ht="30" customHeight="1">
      <c r="B216" s="9">
        <v>12</v>
      </c>
      <c r="C216" s="7" t="s">
        <v>123</v>
      </c>
      <c r="D216" s="8">
        <v>100</v>
      </c>
      <c r="E216" s="10"/>
      <c r="F216" s="10"/>
    </row>
    <row r="217" spans="2:6" ht="30" customHeight="1">
      <c r="B217" s="9">
        <v>13</v>
      </c>
      <c r="C217" s="7" t="s">
        <v>124</v>
      </c>
      <c r="D217" s="8">
        <v>140</v>
      </c>
      <c r="E217" s="10"/>
      <c r="F217" s="10"/>
    </row>
    <row r="218" spans="2:6" ht="30" customHeight="1">
      <c r="B218" s="9">
        <v>14</v>
      </c>
      <c r="C218" s="7" t="s">
        <v>125</v>
      </c>
      <c r="D218" s="8">
        <v>150</v>
      </c>
      <c r="E218" s="10"/>
      <c r="F218" s="10"/>
    </row>
    <row r="219" spans="2:6" ht="30" customHeight="1">
      <c r="B219" s="9">
        <v>15</v>
      </c>
      <c r="C219" s="7" t="s">
        <v>126</v>
      </c>
      <c r="D219" s="8">
        <v>170</v>
      </c>
      <c r="E219" s="10"/>
      <c r="F219" s="10"/>
    </row>
    <row r="220" spans="2:6" ht="30" customHeight="1">
      <c r="B220" s="9">
        <v>16</v>
      </c>
      <c r="C220" s="7" t="s">
        <v>127</v>
      </c>
      <c r="D220" s="8">
        <v>180</v>
      </c>
      <c r="E220" s="10"/>
      <c r="F220" s="10"/>
    </row>
    <row r="221" spans="2:6" ht="30" customHeight="1">
      <c r="B221" s="9">
        <v>17</v>
      </c>
      <c r="C221" s="7" t="s">
        <v>128</v>
      </c>
      <c r="D221" s="8">
        <v>200</v>
      </c>
      <c r="E221" s="10"/>
      <c r="F221" s="10"/>
    </row>
    <row r="222" spans="2:6" ht="30" customHeight="1">
      <c r="B222" s="9">
        <v>18</v>
      </c>
      <c r="C222" s="7" t="s">
        <v>129</v>
      </c>
      <c r="D222" s="8">
        <v>200</v>
      </c>
      <c r="E222" s="10"/>
      <c r="F222" s="10"/>
    </row>
    <row r="223" spans="2:6" ht="30" customHeight="1">
      <c r="B223" s="9">
        <v>19</v>
      </c>
      <c r="C223" s="7" t="s">
        <v>130</v>
      </c>
      <c r="D223" s="8">
        <v>260</v>
      </c>
      <c r="E223" s="10"/>
      <c r="F223" s="10"/>
    </row>
    <row r="224" spans="2:6" ht="30" customHeight="1">
      <c r="B224" s="9">
        <v>20</v>
      </c>
      <c r="C224" s="7" t="s">
        <v>131</v>
      </c>
      <c r="D224" s="8">
        <v>450</v>
      </c>
      <c r="E224" s="10"/>
      <c r="F224" s="10"/>
    </row>
    <row r="225" spans="2:6" ht="30" customHeight="1">
      <c r="B225" s="9">
        <v>21</v>
      </c>
      <c r="C225" s="7" t="s">
        <v>132</v>
      </c>
      <c r="D225" s="8">
        <v>310</v>
      </c>
      <c r="E225" s="10"/>
      <c r="F225" s="10"/>
    </row>
    <row r="226" spans="2:6" ht="30" customHeight="1">
      <c r="B226" s="9">
        <v>22</v>
      </c>
      <c r="C226" s="7" t="s">
        <v>133</v>
      </c>
      <c r="D226" s="8">
        <v>150</v>
      </c>
      <c r="E226" s="10"/>
      <c r="F226" s="10"/>
    </row>
    <row r="227" spans="2:6" ht="30" customHeight="1">
      <c r="B227" s="9">
        <v>23</v>
      </c>
      <c r="C227" s="7" t="s">
        <v>134</v>
      </c>
      <c r="D227" s="8">
        <v>90</v>
      </c>
      <c r="E227" s="10"/>
      <c r="F227" s="10"/>
    </row>
    <row r="228" spans="2:6" ht="30" customHeight="1">
      <c r="B228" s="9">
        <v>24</v>
      </c>
      <c r="C228" s="7" t="s">
        <v>135</v>
      </c>
      <c r="D228" s="8">
        <v>220</v>
      </c>
      <c r="E228" s="10"/>
      <c r="F228" s="10"/>
    </row>
    <row r="229" spans="2:6" ht="30" customHeight="1">
      <c r="B229" s="9">
        <v>25</v>
      </c>
      <c r="C229" s="7" t="s">
        <v>136</v>
      </c>
      <c r="D229" s="8">
        <v>300</v>
      </c>
      <c r="E229" s="10"/>
      <c r="F229" s="10"/>
    </row>
    <row r="230" spans="2:6" ht="30" customHeight="1">
      <c r="B230" s="9">
        <v>26</v>
      </c>
      <c r="C230" s="7" t="s">
        <v>137</v>
      </c>
      <c r="D230" s="8">
        <v>60</v>
      </c>
      <c r="E230" s="10"/>
      <c r="F230" s="10"/>
    </row>
    <row r="231" spans="2:6" ht="30" customHeight="1">
      <c r="B231" s="9">
        <v>27</v>
      </c>
      <c r="C231" s="7" t="s">
        <v>138</v>
      </c>
      <c r="D231" s="8">
        <v>150</v>
      </c>
      <c r="E231" s="10"/>
      <c r="F231" s="10"/>
    </row>
    <row r="232" spans="2:6" ht="30" customHeight="1">
      <c r="B232" s="9">
        <v>28</v>
      </c>
      <c r="C232" s="7" t="s">
        <v>139</v>
      </c>
      <c r="D232" s="8">
        <v>130</v>
      </c>
      <c r="E232" s="10"/>
      <c r="F232" s="10"/>
    </row>
    <row r="233" spans="2:6" ht="30" customHeight="1">
      <c r="B233" s="9">
        <v>29</v>
      </c>
      <c r="C233" s="7" t="s">
        <v>140</v>
      </c>
      <c r="D233" s="8">
        <v>90</v>
      </c>
      <c r="E233" s="10"/>
      <c r="F233" s="10"/>
    </row>
    <row r="234" spans="2:6" ht="30" customHeight="1">
      <c r="B234" s="9">
        <v>30</v>
      </c>
      <c r="C234" s="7" t="s">
        <v>141</v>
      </c>
      <c r="D234" s="8">
        <v>160</v>
      </c>
      <c r="E234" s="10"/>
      <c r="F234" s="10"/>
    </row>
    <row r="235" spans="2:6" ht="30" customHeight="1">
      <c r="B235" s="9">
        <v>31</v>
      </c>
      <c r="C235" s="7" t="s">
        <v>142</v>
      </c>
      <c r="D235" s="8">
        <v>90</v>
      </c>
      <c r="E235" s="10"/>
      <c r="F235" s="10"/>
    </row>
    <row r="236" spans="2:6" ht="30" customHeight="1">
      <c r="B236" s="9">
        <v>32</v>
      </c>
      <c r="C236" s="7" t="s">
        <v>143</v>
      </c>
      <c r="D236" s="8">
        <v>90</v>
      </c>
      <c r="E236" s="10"/>
      <c r="F236" s="10"/>
    </row>
    <row r="237" spans="2:6" ht="30" customHeight="1">
      <c r="B237" s="9">
        <v>33</v>
      </c>
      <c r="C237" s="7" t="s">
        <v>144</v>
      </c>
      <c r="D237" s="8">
        <v>220</v>
      </c>
      <c r="E237" s="10"/>
      <c r="F237" s="10"/>
    </row>
    <row r="238" spans="2:6" ht="30" customHeight="1">
      <c r="B238" s="9">
        <v>34</v>
      </c>
      <c r="C238" s="7" t="s">
        <v>145</v>
      </c>
      <c r="D238" s="8">
        <v>400</v>
      </c>
      <c r="E238" s="10"/>
      <c r="F238" s="10"/>
    </row>
    <row r="239" spans="2:6" ht="30" customHeight="1">
      <c r="B239" s="9">
        <v>35</v>
      </c>
      <c r="C239" s="7" t="s">
        <v>146</v>
      </c>
      <c r="D239" s="8">
        <v>200</v>
      </c>
      <c r="E239" s="10"/>
      <c r="F239" s="10"/>
    </row>
    <row r="240" spans="2:6" ht="30" customHeight="1">
      <c r="B240" s="9">
        <v>36</v>
      </c>
      <c r="C240" s="7" t="s">
        <v>147</v>
      </c>
      <c r="D240" s="8">
        <v>340</v>
      </c>
      <c r="E240" s="10"/>
      <c r="F240" s="10"/>
    </row>
    <row r="241" spans="2:6" ht="30" customHeight="1">
      <c r="B241" s="9">
        <v>37</v>
      </c>
      <c r="C241" s="7" t="s">
        <v>148</v>
      </c>
      <c r="D241" s="8">
        <v>340</v>
      </c>
      <c r="E241" s="10"/>
      <c r="F241" s="10"/>
    </row>
    <row r="242" spans="2:6" ht="30" customHeight="1">
      <c r="B242" s="9">
        <v>38</v>
      </c>
      <c r="C242" s="7" t="s">
        <v>150</v>
      </c>
      <c r="D242" s="8">
        <v>210</v>
      </c>
      <c r="E242" s="10"/>
      <c r="F242" s="10"/>
    </row>
    <row r="243" spans="2:6" ht="30" customHeight="1">
      <c r="B243" s="9">
        <v>39</v>
      </c>
      <c r="C243" s="7" t="s">
        <v>151</v>
      </c>
      <c r="D243" s="8">
        <v>150</v>
      </c>
      <c r="E243" s="10"/>
      <c r="F243" s="10"/>
    </row>
    <row r="244" spans="2:6" ht="30" customHeight="1">
      <c r="B244" s="15"/>
      <c r="C244" s="13"/>
      <c r="D244" s="14">
        <v>12750</v>
      </c>
      <c r="E244" s="16"/>
      <c r="F244" s="16"/>
    </row>
    <row r="245" spans="2:6" ht="30" customHeight="1">
      <c r="B245" s="19"/>
      <c r="C245" s="18"/>
      <c r="D245" s="21"/>
      <c r="E245" s="20"/>
      <c r="F245" s="20"/>
    </row>
    <row r="246" spans="2:6" ht="30" customHeight="1">
      <c r="B246" s="19"/>
      <c r="C246" s="18"/>
      <c r="D246" s="21"/>
      <c r="E246" s="20"/>
      <c r="F246" s="20"/>
    </row>
    <row r="247" spans="2:6" ht="30" customHeight="1">
      <c r="B247" s="29"/>
      <c r="C247" s="4" t="s">
        <v>11</v>
      </c>
      <c r="D247" s="38"/>
      <c r="E247" s="30"/>
      <c r="F247" s="31"/>
    </row>
    <row r="248" spans="2:6" ht="30" customHeight="1">
      <c r="B248" s="5" t="s">
        <v>2</v>
      </c>
      <c r="C248" s="5" t="s">
        <v>3</v>
      </c>
      <c r="D248" s="5" t="s">
        <v>4</v>
      </c>
      <c r="E248" s="26"/>
      <c r="F248" s="26"/>
    </row>
    <row r="249" spans="2:6" ht="30" customHeight="1">
      <c r="B249" s="32">
        <v>1</v>
      </c>
      <c r="C249" s="32">
        <v>2</v>
      </c>
      <c r="D249" s="37">
        <v>3</v>
      </c>
      <c r="E249" s="32">
        <v>6</v>
      </c>
      <c r="F249" s="32">
        <v>7</v>
      </c>
    </row>
    <row r="250" spans="2:6" ht="30" customHeight="1">
      <c r="B250" s="9">
        <v>1</v>
      </c>
      <c r="C250" s="7" t="s">
        <v>154</v>
      </c>
      <c r="D250" s="8">
        <v>350</v>
      </c>
      <c r="E250" s="10"/>
      <c r="F250" s="10"/>
    </row>
    <row r="251" spans="2:6" ht="30" customHeight="1">
      <c r="B251" s="9">
        <v>2</v>
      </c>
      <c r="C251" s="7" t="s">
        <v>155</v>
      </c>
      <c r="D251" s="8">
        <v>460</v>
      </c>
      <c r="E251" s="10"/>
      <c r="F251" s="10"/>
    </row>
    <row r="252" spans="2:6" ht="30" customHeight="1">
      <c r="B252" s="9">
        <v>3</v>
      </c>
      <c r="C252" s="7" t="s">
        <v>156</v>
      </c>
      <c r="D252" s="8">
        <v>500</v>
      </c>
      <c r="E252" s="10"/>
      <c r="F252" s="10"/>
    </row>
    <row r="253" spans="2:6" ht="30" customHeight="1">
      <c r="B253" s="9">
        <v>4</v>
      </c>
      <c r="C253" s="7" t="s">
        <v>157</v>
      </c>
      <c r="D253" s="8">
        <v>540</v>
      </c>
      <c r="E253" s="10"/>
      <c r="F253" s="10"/>
    </row>
    <row r="254" spans="2:6" ht="30" customHeight="1">
      <c r="B254" s="9">
        <v>5</v>
      </c>
      <c r="C254" s="7" t="s">
        <v>158</v>
      </c>
      <c r="D254" s="8">
        <v>350</v>
      </c>
      <c r="E254" s="10"/>
      <c r="F254" s="10"/>
    </row>
    <row r="255" spans="2:6" ht="30" customHeight="1">
      <c r="B255" s="9">
        <v>6</v>
      </c>
      <c r="C255" s="7" t="s">
        <v>159</v>
      </c>
      <c r="D255" s="8">
        <v>200</v>
      </c>
      <c r="E255" s="10"/>
      <c r="F255" s="10"/>
    </row>
    <row r="256" spans="2:6" ht="30" customHeight="1">
      <c r="B256" s="9">
        <v>7</v>
      </c>
      <c r="C256" s="7" t="s">
        <v>160</v>
      </c>
      <c r="D256" s="8">
        <v>200</v>
      </c>
      <c r="E256" s="10"/>
      <c r="F256" s="10"/>
    </row>
    <row r="257" spans="2:6" ht="30" customHeight="1">
      <c r="B257" s="9">
        <v>8</v>
      </c>
      <c r="C257" s="7" t="s">
        <v>161</v>
      </c>
      <c r="D257" s="8">
        <v>200</v>
      </c>
      <c r="E257" s="10"/>
      <c r="F257" s="10"/>
    </row>
    <row r="258" spans="2:6" ht="30" customHeight="1">
      <c r="B258" s="9">
        <v>9</v>
      </c>
      <c r="C258" s="7" t="s">
        <v>162</v>
      </c>
      <c r="D258" s="8">
        <v>460</v>
      </c>
      <c r="E258" s="10"/>
      <c r="F258" s="10"/>
    </row>
    <row r="259" spans="2:6" ht="30" customHeight="1">
      <c r="B259" s="9">
        <v>10</v>
      </c>
      <c r="C259" s="7" t="s">
        <v>163</v>
      </c>
      <c r="D259" s="8">
        <v>180</v>
      </c>
      <c r="E259" s="10"/>
      <c r="F259" s="10"/>
    </row>
    <row r="260" spans="2:6" ht="30" customHeight="1">
      <c r="B260" s="9">
        <v>11</v>
      </c>
      <c r="C260" s="7" t="s">
        <v>164</v>
      </c>
      <c r="D260" s="8">
        <v>320</v>
      </c>
      <c r="E260" s="10"/>
      <c r="F260" s="10"/>
    </row>
    <row r="261" spans="2:6" ht="30" customHeight="1">
      <c r="B261" s="9">
        <v>12</v>
      </c>
      <c r="C261" s="7" t="s">
        <v>165</v>
      </c>
      <c r="D261" s="8">
        <v>320</v>
      </c>
      <c r="E261" s="10"/>
      <c r="F261" s="10"/>
    </row>
    <row r="262" spans="2:6" ht="30" customHeight="1">
      <c r="B262" s="9">
        <v>13</v>
      </c>
      <c r="C262" s="7" t="s">
        <v>166</v>
      </c>
      <c r="D262" s="8">
        <v>440</v>
      </c>
      <c r="E262" s="10"/>
      <c r="F262" s="10"/>
    </row>
    <row r="263" spans="2:6" ht="30" customHeight="1">
      <c r="B263" s="9">
        <v>14</v>
      </c>
      <c r="C263" s="7" t="s">
        <v>167</v>
      </c>
      <c r="D263" s="8">
        <v>140</v>
      </c>
      <c r="E263" s="10"/>
      <c r="F263" s="10"/>
    </row>
    <row r="264" spans="2:6" ht="30" customHeight="1">
      <c r="B264" s="9">
        <v>15</v>
      </c>
      <c r="C264" s="7" t="s">
        <v>168</v>
      </c>
      <c r="D264" s="8">
        <v>200</v>
      </c>
      <c r="E264" s="10"/>
      <c r="F264" s="10"/>
    </row>
    <row r="265" spans="2:6" ht="30" customHeight="1">
      <c r="B265" s="9">
        <v>16</v>
      </c>
      <c r="C265" s="7" t="s">
        <v>171</v>
      </c>
      <c r="D265" s="8">
        <v>330</v>
      </c>
      <c r="E265" s="10"/>
      <c r="F265" s="10"/>
    </row>
    <row r="266" spans="2:6" ht="30" customHeight="1">
      <c r="B266" s="9">
        <v>17</v>
      </c>
      <c r="C266" s="7" t="s">
        <v>172</v>
      </c>
      <c r="D266" s="8">
        <v>140</v>
      </c>
      <c r="E266" s="10"/>
      <c r="F266" s="10"/>
    </row>
    <row r="267" spans="2:6" ht="30" customHeight="1">
      <c r="B267" s="9">
        <v>18</v>
      </c>
      <c r="C267" s="7" t="s">
        <v>173</v>
      </c>
      <c r="D267" s="8">
        <v>250</v>
      </c>
      <c r="E267" s="10"/>
      <c r="F267" s="10"/>
    </row>
    <row r="268" spans="2:6" ht="30" customHeight="1">
      <c r="B268" s="9">
        <v>19</v>
      </c>
      <c r="C268" s="7" t="s">
        <v>174</v>
      </c>
      <c r="D268" s="8">
        <v>130</v>
      </c>
      <c r="E268" s="10"/>
      <c r="F268" s="10"/>
    </row>
    <row r="269" spans="2:6" ht="30" customHeight="1">
      <c r="B269" s="9">
        <v>20</v>
      </c>
      <c r="C269" s="7" t="s">
        <v>175</v>
      </c>
      <c r="D269" s="8">
        <v>50</v>
      </c>
      <c r="E269" s="10"/>
      <c r="F269" s="10"/>
    </row>
    <row r="270" spans="2:6" ht="30" customHeight="1">
      <c r="B270" s="9">
        <v>21</v>
      </c>
      <c r="C270" s="7" t="s">
        <v>177</v>
      </c>
      <c r="D270" s="8">
        <v>190</v>
      </c>
      <c r="E270" s="10"/>
      <c r="F270" s="10"/>
    </row>
    <row r="271" spans="2:6" ht="30" customHeight="1">
      <c r="B271" s="9">
        <v>22</v>
      </c>
      <c r="C271" s="7" t="s">
        <v>179</v>
      </c>
      <c r="D271" s="8">
        <v>380</v>
      </c>
      <c r="E271" s="10"/>
      <c r="F271" s="10"/>
    </row>
    <row r="272" spans="2:6" ht="30" customHeight="1">
      <c r="B272" s="9">
        <v>23</v>
      </c>
      <c r="C272" s="7" t="s">
        <v>180</v>
      </c>
      <c r="D272" s="8">
        <v>220</v>
      </c>
      <c r="E272" s="10"/>
      <c r="F272" s="10"/>
    </row>
    <row r="273" spans="2:6" ht="30" customHeight="1">
      <c r="B273" s="9">
        <v>24</v>
      </c>
      <c r="C273" s="7" t="s">
        <v>181</v>
      </c>
      <c r="D273" s="8">
        <v>400</v>
      </c>
      <c r="E273" s="10"/>
      <c r="F273" s="10"/>
    </row>
    <row r="274" spans="2:6" ht="30" customHeight="1">
      <c r="B274" s="9">
        <v>25</v>
      </c>
      <c r="C274" s="7" t="s">
        <v>182</v>
      </c>
      <c r="D274" s="8">
        <v>180</v>
      </c>
      <c r="E274" s="10"/>
      <c r="F274" s="10"/>
    </row>
    <row r="275" spans="2:6" ht="30" customHeight="1">
      <c r="B275" s="9">
        <v>26</v>
      </c>
      <c r="C275" s="7" t="s">
        <v>183</v>
      </c>
      <c r="D275" s="8">
        <v>110</v>
      </c>
      <c r="E275" s="10"/>
      <c r="F275" s="10"/>
    </row>
    <row r="276" spans="2:6" ht="30" customHeight="1">
      <c r="B276" s="9">
        <v>27</v>
      </c>
      <c r="C276" s="7" t="s">
        <v>184</v>
      </c>
      <c r="D276" s="8">
        <v>100</v>
      </c>
      <c r="E276" s="10"/>
      <c r="F276" s="10"/>
    </row>
    <row r="277" spans="2:6" ht="30" customHeight="1">
      <c r="B277" s="9">
        <v>28</v>
      </c>
      <c r="C277" s="7" t="s">
        <v>72</v>
      </c>
      <c r="D277" s="8">
        <v>200</v>
      </c>
      <c r="E277" s="10"/>
      <c r="F277" s="10"/>
    </row>
    <row r="278" spans="2:6" ht="30" customHeight="1">
      <c r="B278" s="9">
        <v>29</v>
      </c>
      <c r="C278" s="7" t="s">
        <v>185</v>
      </c>
      <c r="D278" s="8">
        <v>350</v>
      </c>
      <c r="E278" s="10"/>
      <c r="F278" s="10"/>
    </row>
    <row r="279" spans="2:6" ht="30" customHeight="1">
      <c r="B279" s="9">
        <v>30</v>
      </c>
      <c r="C279" s="7" t="s">
        <v>186</v>
      </c>
      <c r="D279" s="8">
        <v>130</v>
      </c>
      <c r="E279" s="10"/>
      <c r="F279" s="10"/>
    </row>
    <row r="280" spans="2:6" ht="30" customHeight="1">
      <c r="B280" s="9">
        <v>31</v>
      </c>
      <c r="C280" s="7" t="s">
        <v>187</v>
      </c>
      <c r="D280" s="8">
        <v>130</v>
      </c>
      <c r="E280" s="10"/>
      <c r="F280" s="10"/>
    </row>
    <row r="281" spans="2:6" ht="30" customHeight="1">
      <c r="B281" s="9">
        <v>32</v>
      </c>
      <c r="C281" s="7" t="s">
        <v>321</v>
      </c>
      <c r="D281" s="8">
        <v>75</v>
      </c>
      <c r="E281" s="10"/>
      <c r="F281" s="10"/>
    </row>
    <row r="282" spans="2:6" ht="30" customHeight="1">
      <c r="B282" s="9">
        <v>33</v>
      </c>
      <c r="C282" s="7" t="s">
        <v>322</v>
      </c>
      <c r="D282" s="8">
        <v>100</v>
      </c>
      <c r="E282" s="10"/>
      <c r="F282" s="10"/>
    </row>
    <row r="283" spans="2:6" ht="30" customHeight="1">
      <c r="B283" s="9">
        <v>34</v>
      </c>
      <c r="C283" s="7" t="s">
        <v>323</v>
      </c>
      <c r="D283" s="8">
        <v>200</v>
      </c>
      <c r="E283" s="10"/>
      <c r="F283" s="10"/>
    </row>
    <row r="284" spans="2:6" ht="30" customHeight="1">
      <c r="B284" s="9">
        <v>35</v>
      </c>
      <c r="C284" s="7" t="s">
        <v>324</v>
      </c>
      <c r="D284" s="8">
        <v>160</v>
      </c>
      <c r="E284" s="10"/>
      <c r="F284" s="10"/>
    </row>
    <row r="285" spans="2:6" ht="30" customHeight="1">
      <c r="B285" s="15"/>
      <c r="C285" s="13"/>
      <c r="D285" s="14">
        <v>10795</v>
      </c>
      <c r="E285" s="16"/>
      <c r="F285" s="16"/>
    </row>
    <row r="286" spans="2:6" ht="30" customHeight="1">
      <c r="B286" s="19"/>
      <c r="C286" s="18"/>
      <c r="D286" s="33"/>
      <c r="E286" s="20"/>
      <c r="F286" s="20"/>
    </row>
    <row r="287" spans="2:6" ht="30" customHeight="1">
      <c r="B287" s="19"/>
      <c r="C287" s="18"/>
      <c r="D287" s="21"/>
      <c r="E287" s="20"/>
      <c r="F287" s="20"/>
    </row>
    <row r="288" spans="2:6" ht="30" customHeight="1">
      <c r="B288" s="29"/>
      <c r="C288" s="4" t="s">
        <v>1</v>
      </c>
      <c r="D288" s="38"/>
      <c r="E288" s="30"/>
      <c r="F288" s="31"/>
    </row>
    <row r="289" spans="2:6" ht="30" customHeight="1">
      <c r="B289" s="5" t="s">
        <v>2</v>
      </c>
      <c r="C289" s="5" t="s">
        <v>3</v>
      </c>
      <c r="D289" s="5" t="s">
        <v>4</v>
      </c>
      <c r="E289" s="5"/>
      <c r="F289" s="5"/>
    </row>
    <row r="290" spans="2:6" ht="30" customHeight="1">
      <c r="B290" s="32">
        <v>1</v>
      </c>
      <c r="C290" s="32">
        <v>2</v>
      </c>
      <c r="D290" s="37">
        <v>3</v>
      </c>
      <c r="E290" s="32">
        <v>6</v>
      </c>
      <c r="F290" s="32">
        <v>7</v>
      </c>
    </row>
    <row r="291" spans="2:6" ht="30" customHeight="1">
      <c r="B291" s="9">
        <v>1</v>
      </c>
      <c r="C291" s="7" t="s">
        <v>188</v>
      </c>
      <c r="D291" s="8">
        <v>400</v>
      </c>
      <c r="E291" s="10"/>
      <c r="F291" s="10"/>
    </row>
    <row r="292" spans="2:6" ht="30" customHeight="1">
      <c r="B292" s="9">
        <v>2</v>
      </c>
      <c r="C292" s="7" t="s">
        <v>189</v>
      </c>
      <c r="D292" s="8">
        <v>510</v>
      </c>
      <c r="E292" s="10"/>
      <c r="F292" s="10"/>
    </row>
    <row r="293" spans="2:6" ht="30" customHeight="1">
      <c r="B293" s="9">
        <v>3</v>
      </c>
      <c r="C293" s="7" t="s">
        <v>46</v>
      </c>
      <c r="D293" s="8">
        <v>560</v>
      </c>
      <c r="E293" s="10"/>
      <c r="F293" s="10"/>
    </row>
    <row r="294" spans="2:6" ht="30" customHeight="1">
      <c r="B294" s="9">
        <v>4</v>
      </c>
      <c r="C294" s="7" t="s">
        <v>190</v>
      </c>
      <c r="D294" s="8">
        <v>600</v>
      </c>
      <c r="E294" s="10"/>
      <c r="F294" s="10"/>
    </row>
    <row r="295" spans="2:6" ht="30" customHeight="1">
      <c r="B295" s="9">
        <v>5</v>
      </c>
      <c r="C295" s="7" t="s">
        <v>191</v>
      </c>
      <c r="D295" s="8">
        <v>220</v>
      </c>
      <c r="E295" s="10"/>
      <c r="F295" s="10"/>
    </row>
    <row r="296" spans="2:6" ht="30" customHeight="1">
      <c r="B296" s="9">
        <v>6</v>
      </c>
      <c r="C296" s="7" t="s">
        <v>192</v>
      </c>
      <c r="D296" s="8">
        <v>260</v>
      </c>
      <c r="E296" s="10"/>
      <c r="F296" s="10"/>
    </row>
    <row r="297" spans="2:6" ht="30" customHeight="1">
      <c r="B297" s="9">
        <v>7</v>
      </c>
      <c r="C297" s="7" t="s">
        <v>98</v>
      </c>
      <c r="D297" s="8">
        <v>180</v>
      </c>
      <c r="E297" s="10"/>
      <c r="F297" s="10"/>
    </row>
    <row r="298" spans="2:6" ht="30" customHeight="1">
      <c r="B298" s="9">
        <v>8</v>
      </c>
      <c r="C298" s="7" t="s">
        <v>193</v>
      </c>
      <c r="D298" s="8">
        <v>200</v>
      </c>
      <c r="E298" s="10"/>
      <c r="F298" s="10"/>
    </row>
    <row r="299" spans="2:6" ht="30" customHeight="1">
      <c r="B299" s="9">
        <v>9</v>
      </c>
      <c r="C299" s="7" t="s">
        <v>115</v>
      </c>
      <c r="D299" s="8">
        <v>160</v>
      </c>
      <c r="E299" s="10"/>
      <c r="F299" s="10"/>
    </row>
    <row r="300" spans="2:6" ht="30" customHeight="1">
      <c r="B300" s="9">
        <v>10</v>
      </c>
      <c r="C300" s="7" t="s">
        <v>194</v>
      </c>
      <c r="D300" s="8">
        <v>140</v>
      </c>
      <c r="E300" s="10"/>
      <c r="F300" s="10"/>
    </row>
    <row r="301" spans="2:6" ht="30" customHeight="1">
      <c r="B301" s="9">
        <v>11</v>
      </c>
      <c r="C301" s="7" t="s">
        <v>195</v>
      </c>
      <c r="D301" s="8">
        <v>160</v>
      </c>
      <c r="E301" s="10"/>
      <c r="F301" s="10"/>
    </row>
    <row r="302" spans="2:6" ht="30" customHeight="1">
      <c r="B302" s="9">
        <v>12</v>
      </c>
      <c r="C302" s="7" t="s">
        <v>196</v>
      </c>
      <c r="D302" s="8">
        <v>160</v>
      </c>
      <c r="E302" s="10"/>
      <c r="F302" s="10"/>
    </row>
    <row r="303" spans="2:6" ht="30" customHeight="1">
      <c r="B303" s="9">
        <v>13</v>
      </c>
      <c r="C303" s="7" t="s">
        <v>197</v>
      </c>
      <c r="D303" s="8">
        <v>180</v>
      </c>
      <c r="E303" s="10"/>
      <c r="F303" s="10"/>
    </row>
    <row r="304" spans="2:6" ht="30" customHeight="1">
      <c r="B304" s="9">
        <v>14</v>
      </c>
      <c r="C304" s="7" t="s">
        <v>108</v>
      </c>
      <c r="D304" s="8">
        <v>500</v>
      </c>
      <c r="E304" s="10"/>
      <c r="F304" s="10"/>
    </row>
    <row r="305" spans="2:6" ht="30" customHeight="1">
      <c r="B305" s="9">
        <v>15</v>
      </c>
      <c r="C305" s="7" t="s">
        <v>180</v>
      </c>
      <c r="D305" s="8">
        <v>410</v>
      </c>
      <c r="E305" s="10"/>
      <c r="F305" s="10"/>
    </row>
    <row r="306" spans="2:6" ht="30" customHeight="1">
      <c r="B306" s="9">
        <v>16</v>
      </c>
      <c r="C306" s="7" t="s">
        <v>199</v>
      </c>
      <c r="D306" s="8">
        <v>340</v>
      </c>
      <c r="E306" s="10"/>
      <c r="F306" s="10"/>
    </row>
    <row r="307" spans="2:6" ht="30" customHeight="1">
      <c r="B307" s="9">
        <v>17</v>
      </c>
      <c r="C307" s="7" t="s">
        <v>200</v>
      </c>
      <c r="D307" s="8">
        <v>80</v>
      </c>
      <c r="E307" s="10"/>
      <c r="F307" s="10"/>
    </row>
    <row r="308" spans="2:6" ht="30" customHeight="1">
      <c r="B308" s="9">
        <v>18</v>
      </c>
      <c r="C308" s="7" t="s">
        <v>201</v>
      </c>
      <c r="D308" s="8">
        <v>370</v>
      </c>
      <c r="E308" s="10"/>
      <c r="F308" s="10"/>
    </row>
    <row r="309" spans="2:6" ht="30" customHeight="1">
      <c r="B309" s="9">
        <v>19</v>
      </c>
      <c r="C309" s="7" t="s">
        <v>202</v>
      </c>
      <c r="D309" s="8">
        <v>500</v>
      </c>
      <c r="E309" s="10"/>
      <c r="F309" s="10"/>
    </row>
    <row r="310" spans="2:6" ht="30" customHeight="1">
      <c r="B310" s="9">
        <v>20</v>
      </c>
      <c r="C310" s="7" t="s">
        <v>203</v>
      </c>
      <c r="D310" s="8">
        <v>580</v>
      </c>
      <c r="E310" s="10"/>
      <c r="F310" s="10"/>
    </row>
    <row r="311" spans="2:6" ht="30" customHeight="1">
      <c r="B311" s="9">
        <v>21</v>
      </c>
      <c r="C311" s="7" t="s">
        <v>204</v>
      </c>
      <c r="D311" s="8">
        <v>150</v>
      </c>
      <c r="E311" s="10"/>
      <c r="F311" s="10"/>
    </row>
    <row r="312" spans="2:6" ht="30" customHeight="1">
      <c r="B312" s="9">
        <v>22</v>
      </c>
      <c r="C312" s="7" t="s">
        <v>205</v>
      </c>
      <c r="D312" s="8">
        <v>310</v>
      </c>
      <c r="E312" s="10"/>
      <c r="F312" s="10"/>
    </row>
    <row r="313" spans="2:6" ht="30" customHeight="1">
      <c r="B313" s="15"/>
      <c r="C313" s="13"/>
      <c r="D313" s="14">
        <f>SUM(D291:D312)</f>
        <v>6970</v>
      </c>
      <c r="E313" s="16"/>
      <c r="F313" s="16"/>
    </row>
    <row r="314" spans="2:6" ht="30" customHeight="1">
      <c r="B314" s="19"/>
      <c r="C314" s="18"/>
      <c r="E314" s="20"/>
      <c r="F314" s="20"/>
    </row>
    <row r="315" spans="2:6" s="40" customFormat="1" ht="30" customHeight="1">
      <c r="B315" s="27" t="s">
        <v>333</v>
      </c>
      <c r="C315" s="28"/>
      <c r="D315" s="39"/>
      <c r="E315" s="39"/>
      <c r="F315" s="39"/>
    </row>
    <row r="316" spans="2:6" s="40" customFormat="1" ht="30" customHeight="1">
      <c r="B316" s="39"/>
      <c r="C316" s="39"/>
      <c r="D316" s="39"/>
      <c r="E316" s="39"/>
      <c r="F316" s="39"/>
    </row>
    <row r="317" spans="2:8" s="40" customFormat="1" ht="30" customHeight="1">
      <c r="B317" s="27" t="s">
        <v>206</v>
      </c>
      <c r="C317" s="39"/>
      <c r="D317" s="42">
        <f>D19+D37+D72+D83+D100+D109+D117</f>
        <v>36920</v>
      </c>
      <c r="E317" s="39"/>
      <c r="F317" s="39"/>
      <c r="H317" s="41"/>
    </row>
    <row r="318" spans="2:8" s="40" customFormat="1" ht="30" customHeight="1">
      <c r="B318" s="39"/>
      <c r="C318" s="39"/>
      <c r="D318" s="42"/>
      <c r="E318" s="39"/>
      <c r="F318" s="39"/>
      <c r="H318" s="41"/>
    </row>
    <row r="319" spans="2:8" s="40" customFormat="1" ht="30" customHeight="1">
      <c r="B319" s="27" t="s">
        <v>207</v>
      </c>
      <c r="C319" s="39"/>
      <c r="D319" s="42">
        <f>D313+D285+D244+D199+D179+D153+D135</f>
        <v>48035</v>
      </c>
      <c r="E319" s="39"/>
      <c r="F319" s="39"/>
      <c r="H319" s="41"/>
    </row>
    <row r="320" spans="2:8" s="40" customFormat="1" ht="30" customHeight="1">
      <c r="B320" s="39"/>
      <c r="C320" s="39"/>
      <c r="D320" s="42"/>
      <c r="E320" s="39"/>
      <c r="F320" s="39"/>
      <c r="H320" s="41"/>
    </row>
    <row r="321" spans="2:8" s="40" customFormat="1" ht="30" customHeight="1">
      <c r="B321" s="27" t="s">
        <v>208</v>
      </c>
      <c r="C321" s="39"/>
      <c r="D321" s="42">
        <f>D317+D319</f>
        <v>84955</v>
      </c>
      <c r="E321" s="39"/>
      <c r="F321" s="39"/>
      <c r="H321" s="4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213"/>
  <sheetViews>
    <sheetView zoomScale="70" zoomScaleNormal="70" zoomScalePageLayoutView="0" workbookViewId="0" topLeftCell="A226">
      <selection activeCell="G10" sqref="G10"/>
    </sheetView>
  </sheetViews>
  <sheetFormatPr defaultColWidth="11.57421875" defaultRowHeight="12.75"/>
  <cols>
    <col min="1" max="1" width="2.8515625" style="11" customWidth="1"/>
    <col min="2" max="2" width="4.7109375" style="11" customWidth="1"/>
    <col min="3" max="3" width="30.00390625" style="11" customWidth="1"/>
    <col min="4" max="6" width="11.28125" style="11" customWidth="1"/>
    <col min="7" max="16384" width="11.57421875" style="11" customWidth="1"/>
  </cols>
  <sheetData>
    <row r="6" spans="2:4" ht="18">
      <c r="B6" s="1" t="s">
        <v>358</v>
      </c>
      <c r="C6" s="1"/>
      <c r="D6" s="1"/>
    </row>
    <row r="9" spans="2:3" ht="15.75">
      <c r="B9" s="2" t="s">
        <v>334</v>
      </c>
      <c r="C9" s="3"/>
    </row>
    <row r="10" spans="1:6" ht="15.75">
      <c r="A10" s="44"/>
      <c r="B10" s="47" t="s">
        <v>0</v>
      </c>
      <c r="C10" s="44"/>
      <c r="D10" s="44"/>
      <c r="E10" s="44"/>
      <c r="F10" s="44"/>
    </row>
    <row r="11" spans="1:6" ht="12.75">
      <c r="A11" s="44"/>
      <c r="B11" s="44"/>
      <c r="C11" s="44"/>
      <c r="D11" s="44"/>
      <c r="E11" s="44"/>
      <c r="F11" s="44"/>
    </row>
    <row r="12" spans="1:6" ht="28.5" customHeight="1">
      <c r="A12" s="44"/>
      <c r="B12" s="48"/>
      <c r="C12" s="49" t="s">
        <v>209</v>
      </c>
      <c r="D12" s="50"/>
      <c r="E12" s="50"/>
      <c r="F12" s="51"/>
    </row>
    <row r="13" spans="1:6" ht="42.75" customHeight="1">
      <c r="A13" s="44"/>
      <c r="B13" s="52" t="s">
        <v>2</v>
      </c>
      <c r="C13" s="52" t="s">
        <v>3</v>
      </c>
      <c r="D13" s="52" t="s">
        <v>4</v>
      </c>
      <c r="E13" s="52"/>
      <c r="F13" s="52"/>
    </row>
    <row r="14" spans="1:6" ht="12.75" customHeight="1">
      <c r="A14" s="44"/>
      <c r="B14" s="53">
        <v>1</v>
      </c>
      <c r="C14" s="53">
        <v>2</v>
      </c>
      <c r="D14" s="54">
        <v>3</v>
      </c>
      <c r="E14" s="53">
        <v>6</v>
      </c>
      <c r="F14" s="53">
        <v>7</v>
      </c>
    </row>
    <row r="15" spans="1:6" ht="21" customHeight="1">
      <c r="A15" s="44"/>
      <c r="B15" s="55">
        <v>1</v>
      </c>
      <c r="C15" s="56" t="s">
        <v>210</v>
      </c>
      <c r="D15" s="57">
        <v>1320</v>
      </c>
      <c r="E15" s="58"/>
      <c r="F15" s="58"/>
    </row>
    <row r="16" spans="1:6" ht="21" customHeight="1">
      <c r="A16" s="44"/>
      <c r="B16" s="55">
        <v>2</v>
      </c>
      <c r="C16" s="56" t="s">
        <v>211</v>
      </c>
      <c r="D16" s="57">
        <v>820</v>
      </c>
      <c r="E16" s="58"/>
      <c r="F16" s="58"/>
    </row>
    <row r="17" spans="1:6" ht="29.25" customHeight="1">
      <c r="A17" s="44"/>
      <c r="B17" s="55">
        <v>3</v>
      </c>
      <c r="C17" s="56" t="s">
        <v>212</v>
      </c>
      <c r="D17" s="57">
        <v>750</v>
      </c>
      <c r="E17" s="58"/>
      <c r="F17" s="58"/>
    </row>
    <row r="18" spans="1:6" ht="29.25" customHeight="1">
      <c r="A18" s="44"/>
      <c r="B18" s="55">
        <v>4</v>
      </c>
      <c r="C18" s="56" t="s">
        <v>213</v>
      </c>
      <c r="D18" s="57">
        <v>640</v>
      </c>
      <c r="E18" s="58"/>
      <c r="F18" s="58"/>
    </row>
    <row r="19" spans="1:10" ht="21" customHeight="1">
      <c r="A19" s="44"/>
      <c r="B19" s="55">
        <v>5</v>
      </c>
      <c r="C19" s="56" t="s">
        <v>214</v>
      </c>
      <c r="D19" s="57">
        <v>850</v>
      </c>
      <c r="E19" s="58"/>
      <c r="F19" s="58"/>
      <c r="J19" s="33"/>
    </row>
    <row r="20" spans="1:6" s="46" customFormat="1" ht="27" customHeight="1">
      <c r="A20" s="44"/>
      <c r="B20" s="55">
        <v>6</v>
      </c>
      <c r="C20" s="56" t="s">
        <v>240</v>
      </c>
      <c r="D20" s="57">
        <v>250</v>
      </c>
      <c r="E20" s="58"/>
      <c r="F20" s="58"/>
    </row>
    <row r="21" spans="1:6" s="46" customFormat="1" ht="27" customHeight="1">
      <c r="A21" s="44"/>
      <c r="B21" s="55">
        <v>7</v>
      </c>
      <c r="C21" s="56" t="s">
        <v>241</v>
      </c>
      <c r="D21" s="57">
        <v>600</v>
      </c>
      <c r="E21" s="58"/>
      <c r="F21" s="58"/>
    </row>
    <row r="22" spans="1:6" s="46" customFormat="1" ht="27" customHeight="1">
      <c r="A22" s="44"/>
      <c r="B22" s="55">
        <v>8</v>
      </c>
      <c r="C22" s="56" t="s">
        <v>242</v>
      </c>
      <c r="D22" s="57">
        <v>170</v>
      </c>
      <c r="E22" s="58"/>
      <c r="F22" s="58"/>
    </row>
    <row r="23" spans="1:6" s="46" customFormat="1" ht="27" customHeight="1">
      <c r="A23" s="44"/>
      <c r="B23" s="55">
        <v>9</v>
      </c>
      <c r="C23" s="56" t="s">
        <v>245</v>
      </c>
      <c r="D23" s="57">
        <v>220</v>
      </c>
      <c r="E23" s="58"/>
      <c r="F23" s="58"/>
    </row>
    <row r="24" spans="1:6" s="46" customFormat="1" ht="29.25" customHeight="1">
      <c r="A24" s="44"/>
      <c r="B24" s="55">
        <v>10</v>
      </c>
      <c r="C24" s="56" t="s">
        <v>259</v>
      </c>
      <c r="D24" s="57">
        <v>650</v>
      </c>
      <c r="E24" s="58"/>
      <c r="F24" s="58"/>
    </row>
    <row r="25" spans="1:6" s="46" customFormat="1" ht="29.25" customHeight="1">
      <c r="A25" s="44"/>
      <c r="B25" s="55">
        <v>11</v>
      </c>
      <c r="C25" s="56" t="s">
        <v>260</v>
      </c>
      <c r="D25" s="57">
        <v>680</v>
      </c>
      <c r="E25" s="58"/>
      <c r="F25" s="58"/>
    </row>
    <row r="26" spans="1:6" s="46" customFormat="1" ht="29.25" customHeight="1">
      <c r="A26" s="44"/>
      <c r="B26" s="55">
        <v>12</v>
      </c>
      <c r="C26" s="56" t="s">
        <v>263</v>
      </c>
      <c r="D26" s="57">
        <v>200</v>
      </c>
      <c r="E26" s="58"/>
      <c r="F26" s="58"/>
    </row>
    <row r="27" spans="1:6" s="46" customFormat="1" ht="29.25" customHeight="1">
      <c r="A27" s="44"/>
      <c r="B27" s="55">
        <v>13</v>
      </c>
      <c r="C27" s="56" t="s">
        <v>264</v>
      </c>
      <c r="D27" s="57">
        <v>600</v>
      </c>
      <c r="E27" s="58"/>
      <c r="F27" s="58"/>
    </row>
    <row r="28" spans="1:6" s="46" customFormat="1" ht="29.25" customHeight="1">
      <c r="A28" s="44"/>
      <c r="B28" s="55">
        <v>14</v>
      </c>
      <c r="C28" s="56" t="s">
        <v>265</v>
      </c>
      <c r="D28" s="57">
        <v>250</v>
      </c>
      <c r="E28" s="58"/>
      <c r="F28" s="58"/>
    </row>
    <row r="29" spans="1:6" s="46" customFormat="1" ht="21" customHeight="1">
      <c r="A29" s="44"/>
      <c r="B29" s="55">
        <v>15</v>
      </c>
      <c r="C29" s="56" t="s">
        <v>249</v>
      </c>
      <c r="D29" s="57">
        <v>490</v>
      </c>
      <c r="E29" s="58"/>
      <c r="F29" s="58"/>
    </row>
    <row r="30" spans="1:6" ht="21" customHeight="1">
      <c r="A30" s="44"/>
      <c r="B30" s="59"/>
      <c r="C30" s="60"/>
      <c r="D30" s="61">
        <f>SUM(D15:D29)</f>
        <v>8490</v>
      </c>
      <c r="E30" s="62"/>
      <c r="F30" s="62"/>
    </row>
    <row r="31" spans="1:6" ht="21" customHeight="1">
      <c r="A31" s="44"/>
      <c r="B31" s="63"/>
      <c r="C31" s="64"/>
      <c r="D31" s="65"/>
      <c r="E31" s="66"/>
      <c r="F31" s="66"/>
    </row>
    <row r="32" spans="1:6" ht="21" customHeight="1">
      <c r="A32" s="44"/>
      <c r="B32" s="63"/>
      <c r="C32" s="64"/>
      <c r="D32" s="65"/>
      <c r="E32" s="66"/>
      <c r="F32" s="66"/>
    </row>
    <row r="33" spans="1:6" ht="29.25" customHeight="1">
      <c r="A33" s="44"/>
      <c r="B33" s="48"/>
      <c r="C33" s="49" t="s">
        <v>215</v>
      </c>
      <c r="D33" s="67"/>
      <c r="E33" s="50"/>
      <c r="F33" s="51"/>
    </row>
    <row r="34" spans="1:6" ht="43.5" customHeight="1">
      <c r="A34" s="44"/>
      <c r="B34" s="52" t="s">
        <v>2</v>
      </c>
      <c r="C34" s="52" t="s">
        <v>3</v>
      </c>
      <c r="D34" s="52" t="s">
        <v>4</v>
      </c>
      <c r="E34" s="52"/>
      <c r="F34" s="52"/>
    </row>
    <row r="35" spans="1:6" ht="12.75" customHeight="1">
      <c r="A35" s="44"/>
      <c r="B35" s="53">
        <v>1</v>
      </c>
      <c r="C35" s="53">
        <v>2</v>
      </c>
      <c r="D35" s="54">
        <v>3</v>
      </c>
      <c r="E35" s="53">
        <v>6</v>
      </c>
      <c r="F35" s="53">
        <v>7</v>
      </c>
    </row>
    <row r="36" spans="1:6" ht="29.25" customHeight="1">
      <c r="A36" s="44"/>
      <c r="B36" s="55">
        <v>1</v>
      </c>
      <c r="C36" s="56" t="s">
        <v>216</v>
      </c>
      <c r="D36" s="57">
        <v>1430</v>
      </c>
      <c r="E36" s="58"/>
      <c r="F36" s="58"/>
    </row>
    <row r="37" spans="1:6" ht="21" customHeight="1">
      <c r="A37" s="44"/>
      <c r="B37" s="55">
        <v>2</v>
      </c>
      <c r="C37" s="56" t="s">
        <v>217</v>
      </c>
      <c r="D37" s="57">
        <v>1470</v>
      </c>
      <c r="E37" s="58"/>
      <c r="F37" s="58"/>
    </row>
    <row r="38" spans="1:6" ht="21" customHeight="1">
      <c r="A38" s="44"/>
      <c r="B38" s="55">
        <v>3</v>
      </c>
      <c r="C38" s="56" t="s">
        <v>194</v>
      </c>
      <c r="D38" s="57">
        <v>140</v>
      </c>
      <c r="E38" s="58"/>
      <c r="F38" s="58"/>
    </row>
    <row r="39" spans="1:6" ht="21" customHeight="1">
      <c r="A39" s="44"/>
      <c r="B39" s="55">
        <v>4</v>
      </c>
      <c r="C39" s="56" t="s">
        <v>218</v>
      </c>
      <c r="D39" s="57">
        <v>1190</v>
      </c>
      <c r="E39" s="58"/>
      <c r="F39" s="58"/>
    </row>
    <row r="40" spans="1:6" ht="21" customHeight="1">
      <c r="A40" s="44"/>
      <c r="B40" s="55">
        <v>5</v>
      </c>
      <c r="C40" s="56" t="s">
        <v>219</v>
      </c>
      <c r="D40" s="57">
        <v>330</v>
      </c>
      <c r="E40" s="58"/>
      <c r="F40" s="58"/>
    </row>
    <row r="41" spans="1:6" ht="21" customHeight="1">
      <c r="A41" s="44"/>
      <c r="B41" s="55">
        <v>6</v>
      </c>
      <c r="C41" s="56" t="s">
        <v>220</v>
      </c>
      <c r="D41" s="57">
        <v>760</v>
      </c>
      <c r="E41" s="58"/>
      <c r="F41" s="58"/>
    </row>
    <row r="42" spans="1:6" ht="29.25" customHeight="1">
      <c r="A42" s="44"/>
      <c r="B42" s="55">
        <v>7</v>
      </c>
      <c r="C42" s="56" t="s">
        <v>221</v>
      </c>
      <c r="D42" s="57">
        <v>1000</v>
      </c>
      <c r="E42" s="58"/>
      <c r="F42" s="58"/>
    </row>
    <row r="43" spans="1:6" ht="21" customHeight="1">
      <c r="A43" s="44"/>
      <c r="B43" s="55">
        <v>8</v>
      </c>
      <c r="C43" s="68" t="s">
        <v>222</v>
      </c>
      <c r="D43" s="57">
        <v>1240</v>
      </c>
      <c r="E43" s="58"/>
      <c r="F43" s="58"/>
    </row>
    <row r="44" spans="1:6" ht="29.25" customHeight="1">
      <c r="A44" s="44"/>
      <c r="B44" s="55">
        <v>9</v>
      </c>
      <c r="C44" s="56" t="s">
        <v>223</v>
      </c>
      <c r="D44" s="57">
        <v>860</v>
      </c>
      <c r="E44" s="58"/>
      <c r="F44" s="58"/>
    </row>
    <row r="45" spans="1:6" ht="21" customHeight="1">
      <c r="A45" s="44"/>
      <c r="B45" s="55">
        <v>10</v>
      </c>
      <c r="C45" s="56" t="s">
        <v>224</v>
      </c>
      <c r="D45" s="57">
        <v>500</v>
      </c>
      <c r="E45" s="58"/>
      <c r="F45" s="58"/>
    </row>
    <row r="46" spans="1:6" ht="21" customHeight="1">
      <c r="A46" s="44"/>
      <c r="B46" s="55">
        <v>11</v>
      </c>
      <c r="C46" s="56" t="s">
        <v>153</v>
      </c>
      <c r="D46" s="57">
        <v>210</v>
      </c>
      <c r="E46" s="58"/>
      <c r="F46" s="58"/>
    </row>
    <row r="47" spans="1:6" ht="21" customHeight="1">
      <c r="A47" s="44"/>
      <c r="B47" s="55">
        <v>12</v>
      </c>
      <c r="C47" s="56" t="s">
        <v>225</v>
      </c>
      <c r="D47" s="57">
        <v>400</v>
      </c>
      <c r="E47" s="58"/>
      <c r="F47" s="58"/>
    </row>
    <row r="48" spans="1:6" ht="21" customHeight="1">
      <c r="A48" s="44"/>
      <c r="B48" s="55">
        <v>13</v>
      </c>
      <c r="C48" s="56" t="s">
        <v>192</v>
      </c>
      <c r="D48" s="57">
        <v>1090</v>
      </c>
      <c r="E48" s="58"/>
      <c r="F48" s="58"/>
    </row>
    <row r="49" spans="1:6" s="46" customFormat="1" ht="21" customHeight="1">
      <c r="A49" s="44"/>
      <c r="B49" s="55">
        <v>14</v>
      </c>
      <c r="C49" s="56" t="s">
        <v>110</v>
      </c>
      <c r="D49" s="57">
        <v>720</v>
      </c>
      <c r="E49" s="58"/>
      <c r="F49" s="58"/>
    </row>
    <row r="50" spans="1:6" s="46" customFormat="1" ht="21" customHeight="1">
      <c r="A50" s="44"/>
      <c r="B50" s="55">
        <v>15</v>
      </c>
      <c r="C50" s="56" t="s">
        <v>282</v>
      </c>
      <c r="D50" s="57">
        <v>700</v>
      </c>
      <c r="E50" s="58"/>
      <c r="F50" s="58"/>
    </row>
    <row r="51" spans="1:6" s="46" customFormat="1" ht="29.25" customHeight="1">
      <c r="A51" s="44"/>
      <c r="B51" s="55">
        <v>16</v>
      </c>
      <c r="C51" s="56" t="s">
        <v>294</v>
      </c>
      <c r="D51" s="57">
        <v>550</v>
      </c>
      <c r="E51" s="58"/>
      <c r="F51" s="58"/>
    </row>
    <row r="52" spans="1:6" s="46" customFormat="1" ht="29.25" customHeight="1">
      <c r="A52" s="44"/>
      <c r="B52" s="55">
        <v>17</v>
      </c>
      <c r="C52" s="56" t="s">
        <v>295</v>
      </c>
      <c r="D52" s="57">
        <v>490</v>
      </c>
      <c r="E52" s="58"/>
      <c r="F52" s="58"/>
    </row>
    <row r="53" spans="1:6" s="46" customFormat="1" ht="21" customHeight="1">
      <c r="A53" s="44"/>
      <c r="B53" s="55">
        <v>18</v>
      </c>
      <c r="C53" s="56" t="s">
        <v>299</v>
      </c>
      <c r="D53" s="57">
        <v>850</v>
      </c>
      <c r="E53" s="58"/>
      <c r="F53" s="58"/>
    </row>
    <row r="54" spans="1:6" s="46" customFormat="1" ht="21" customHeight="1">
      <c r="A54" s="44"/>
      <c r="B54" s="55">
        <v>19</v>
      </c>
      <c r="C54" s="56" t="s">
        <v>283</v>
      </c>
      <c r="D54" s="57">
        <v>660</v>
      </c>
      <c r="E54" s="58"/>
      <c r="F54" s="58"/>
    </row>
    <row r="55" spans="1:6" ht="21" customHeight="1">
      <c r="A55" s="44"/>
      <c r="B55" s="55">
        <v>20</v>
      </c>
      <c r="C55" s="56" t="s">
        <v>46</v>
      </c>
      <c r="D55" s="57">
        <v>990</v>
      </c>
      <c r="E55" s="58"/>
      <c r="F55" s="58"/>
    </row>
    <row r="56" spans="1:6" ht="21" customHeight="1">
      <c r="A56" s="44"/>
      <c r="B56" s="59"/>
      <c r="C56" s="60"/>
      <c r="D56" s="61">
        <f>SUM(D36:D55)</f>
        <v>15580</v>
      </c>
      <c r="E56" s="62"/>
      <c r="F56" s="62"/>
    </row>
    <row r="57" spans="1:6" ht="21" customHeight="1">
      <c r="A57" s="44"/>
      <c r="B57" s="63"/>
      <c r="C57" s="64"/>
      <c r="D57" s="65"/>
      <c r="E57" s="66"/>
      <c r="F57" s="66"/>
    </row>
    <row r="58" spans="1:6" ht="21" customHeight="1">
      <c r="A58" s="44"/>
      <c r="B58" s="63"/>
      <c r="C58" s="64"/>
      <c r="D58" s="65"/>
      <c r="E58" s="66"/>
      <c r="F58" s="66"/>
    </row>
    <row r="59" spans="1:6" ht="29.25" customHeight="1">
      <c r="A59" s="44"/>
      <c r="B59" s="48"/>
      <c r="C59" s="49" t="s">
        <v>226</v>
      </c>
      <c r="D59" s="67"/>
      <c r="E59" s="50"/>
      <c r="F59" s="51"/>
    </row>
    <row r="60" spans="1:6" ht="43.5" customHeight="1">
      <c r="A60" s="44"/>
      <c r="B60" s="52" t="s">
        <v>2</v>
      </c>
      <c r="C60" s="52" t="s">
        <v>3</v>
      </c>
      <c r="D60" s="52" t="s">
        <v>4</v>
      </c>
      <c r="E60" s="52"/>
      <c r="F60" s="52"/>
    </row>
    <row r="61" spans="1:6" ht="12.75" customHeight="1">
      <c r="A61" s="44"/>
      <c r="B61" s="53">
        <v>1</v>
      </c>
      <c r="C61" s="53">
        <v>2</v>
      </c>
      <c r="D61" s="54">
        <v>3</v>
      </c>
      <c r="E61" s="53">
        <v>6</v>
      </c>
      <c r="F61" s="53">
        <v>7</v>
      </c>
    </row>
    <row r="62" spans="1:6" ht="29.25" customHeight="1">
      <c r="A62" s="44"/>
      <c r="B62" s="55">
        <v>1</v>
      </c>
      <c r="C62" s="56" t="s">
        <v>227</v>
      </c>
      <c r="D62" s="57">
        <v>1130</v>
      </c>
      <c r="E62" s="58"/>
      <c r="F62" s="58"/>
    </row>
    <row r="63" spans="1:6" ht="21" customHeight="1">
      <c r="A63" s="44"/>
      <c r="B63" s="55">
        <v>2</v>
      </c>
      <c r="C63" s="56" t="s">
        <v>228</v>
      </c>
      <c r="D63" s="57">
        <v>360</v>
      </c>
      <c r="E63" s="58"/>
      <c r="F63" s="58"/>
    </row>
    <row r="64" spans="1:6" ht="21" customHeight="1">
      <c r="A64" s="44"/>
      <c r="B64" s="55">
        <v>3</v>
      </c>
      <c r="C64" s="56" t="s">
        <v>18</v>
      </c>
      <c r="D64" s="57">
        <v>820</v>
      </c>
      <c r="E64" s="58"/>
      <c r="F64" s="58"/>
    </row>
    <row r="65" spans="1:6" ht="21" customHeight="1">
      <c r="A65" s="44"/>
      <c r="B65" s="55">
        <v>4</v>
      </c>
      <c r="C65" s="56" t="s">
        <v>229</v>
      </c>
      <c r="D65" s="57">
        <v>420</v>
      </c>
      <c r="E65" s="58"/>
      <c r="F65" s="58"/>
    </row>
    <row r="66" spans="1:6" ht="21" customHeight="1">
      <c r="A66" s="44"/>
      <c r="B66" s="55">
        <v>5</v>
      </c>
      <c r="C66" s="56" t="s">
        <v>220</v>
      </c>
      <c r="D66" s="57">
        <v>770</v>
      </c>
      <c r="E66" s="58"/>
      <c r="F66" s="58"/>
    </row>
    <row r="67" spans="1:6" ht="21" customHeight="1">
      <c r="A67" s="44"/>
      <c r="B67" s="55">
        <v>6</v>
      </c>
      <c r="C67" s="56" t="s">
        <v>230</v>
      </c>
      <c r="D67" s="57">
        <v>410</v>
      </c>
      <c r="E67" s="58"/>
      <c r="F67" s="58"/>
    </row>
    <row r="68" spans="1:6" s="46" customFormat="1" ht="21" customHeight="1">
      <c r="A68" s="44"/>
      <c r="B68" s="55">
        <v>7</v>
      </c>
      <c r="C68" s="58" t="s">
        <v>180</v>
      </c>
      <c r="D68" s="57">
        <v>820</v>
      </c>
      <c r="E68" s="58"/>
      <c r="F68" s="58"/>
    </row>
    <row r="69" spans="1:6" s="46" customFormat="1" ht="21" customHeight="1">
      <c r="A69" s="44"/>
      <c r="B69" s="55">
        <v>8</v>
      </c>
      <c r="C69" s="56" t="s">
        <v>306</v>
      </c>
      <c r="D69" s="57">
        <v>350</v>
      </c>
      <c r="E69" s="58"/>
      <c r="F69" s="58"/>
    </row>
    <row r="70" spans="1:6" s="46" customFormat="1" ht="21" customHeight="1">
      <c r="A70" s="44"/>
      <c r="B70" s="55">
        <v>9</v>
      </c>
      <c r="C70" s="56" t="s">
        <v>357</v>
      </c>
      <c r="D70" s="57">
        <v>500</v>
      </c>
      <c r="E70" s="58"/>
      <c r="F70" s="58"/>
    </row>
    <row r="71" spans="1:6" ht="21" customHeight="1">
      <c r="A71" s="44"/>
      <c r="B71" s="59"/>
      <c r="C71" s="60"/>
      <c r="D71" s="61">
        <f>SUM(D62:D67)</f>
        <v>3910</v>
      </c>
      <c r="E71" s="62"/>
      <c r="F71" s="62"/>
    </row>
    <row r="72" spans="1:6" ht="21" customHeight="1">
      <c r="A72" s="44"/>
      <c r="B72" s="63"/>
      <c r="C72" s="64"/>
      <c r="D72" s="65"/>
      <c r="E72" s="66"/>
      <c r="F72" s="66"/>
    </row>
    <row r="73" spans="1:6" ht="21" customHeight="1">
      <c r="A73" s="44"/>
      <c r="B73" s="63"/>
      <c r="C73" s="64"/>
      <c r="D73" s="65"/>
      <c r="E73" s="66"/>
      <c r="F73" s="66"/>
    </row>
    <row r="74" spans="1:6" ht="29.25" customHeight="1">
      <c r="A74" s="44"/>
      <c r="B74" s="48"/>
      <c r="C74" s="49" t="s">
        <v>231</v>
      </c>
      <c r="D74" s="67"/>
      <c r="E74" s="50"/>
      <c r="F74" s="51"/>
    </row>
    <row r="75" spans="1:6" ht="43.5" customHeight="1">
      <c r="A75" s="44"/>
      <c r="B75" s="52" t="s">
        <v>2</v>
      </c>
      <c r="C75" s="52" t="s">
        <v>3</v>
      </c>
      <c r="D75" s="52" t="s">
        <v>4</v>
      </c>
      <c r="E75" s="52"/>
      <c r="F75" s="52"/>
    </row>
    <row r="76" spans="1:6" ht="12.75" customHeight="1">
      <c r="A76" s="44"/>
      <c r="B76" s="53">
        <v>1</v>
      </c>
      <c r="C76" s="53">
        <v>2</v>
      </c>
      <c r="D76" s="54">
        <v>3</v>
      </c>
      <c r="E76" s="53">
        <v>6</v>
      </c>
      <c r="F76" s="53">
        <v>7</v>
      </c>
    </row>
    <row r="77" spans="1:6" ht="21" customHeight="1">
      <c r="A77" s="44"/>
      <c r="B77" s="55">
        <v>1</v>
      </c>
      <c r="C77" s="56" t="s">
        <v>232</v>
      </c>
      <c r="D77" s="57">
        <v>1190</v>
      </c>
      <c r="E77" s="58"/>
      <c r="F77" s="58"/>
    </row>
    <row r="78" spans="1:6" ht="29.25" customHeight="1">
      <c r="A78" s="44"/>
      <c r="B78" s="55">
        <v>2</v>
      </c>
      <c r="C78" s="56" t="s">
        <v>233</v>
      </c>
      <c r="D78" s="57">
        <v>300</v>
      </c>
      <c r="E78" s="58"/>
      <c r="F78" s="58"/>
    </row>
    <row r="79" spans="1:6" ht="21" customHeight="1">
      <c r="A79" s="44"/>
      <c r="B79" s="55">
        <v>3</v>
      </c>
      <c r="C79" s="56" t="s">
        <v>234</v>
      </c>
      <c r="D79" s="57">
        <v>1340</v>
      </c>
      <c r="E79" s="58"/>
      <c r="F79" s="58"/>
    </row>
    <row r="80" spans="1:6" ht="21" customHeight="1">
      <c r="A80" s="44"/>
      <c r="B80" s="59"/>
      <c r="C80" s="60"/>
      <c r="D80" s="61">
        <f>SUM(D77:D79)</f>
        <v>2830</v>
      </c>
      <c r="E80" s="62"/>
      <c r="F80" s="62"/>
    </row>
    <row r="81" spans="2:6" ht="21" customHeight="1">
      <c r="B81" s="19"/>
      <c r="C81" s="18"/>
      <c r="D81" s="21"/>
      <c r="E81" s="20"/>
      <c r="F81" s="20"/>
    </row>
    <row r="82" spans="2:6" ht="21" customHeight="1">
      <c r="B82" s="19"/>
      <c r="C82" s="18"/>
      <c r="D82" s="21"/>
      <c r="E82" s="20"/>
      <c r="F82" s="20"/>
    </row>
    <row r="83" spans="2:6" ht="21" customHeight="1">
      <c r="B83" s="19"/>
      <c r="C83" s="18"/>
      <c r="D83" s="21"/>
      <c r="E83" s="20"/>
      <c r="F83" s="20"/>
    </row>
    <row r="84" spans="2:6" ht="12.75" customHeight="1">
      <c r="B84" s="27" t="s">
        <v>334</v>
      </c>
      <c r="C84" s="18"/>
      <c r="D84" s="21"/>
      <c r="E84" s="20"/>
      <c r="F84" s="20"/>
    </row>
    <row r="85" spans="2:6" ht="12.75" customHeight="1">
      <c r="B85" s="2" t="s">
        <v>59</v>
      </c>
      <c r="C85" s="18"/>
      <c r="D85" s="21"/>
      <c r="E85" s="20"/>
      <c r="F85" s="20"/>
    </row>
    <row r="86" spans="2:6" ht="21" customHeight="1">
      <c r="B86" s="19"/>
      <c r="C86" s="18"/>
      <c r="D86" s="21"/>
      <c r="E86" s="20"/>
      <c r="F86" s="20"/>
    </row>
    <row r="87" spans="2:6" ht="29.25" customHeight="1">
      <c r="B87" s="29"/>
      <c r="C87" s="4" t="s">
        <v>209</v>
      </c>
      <c r="D87" s="38"/>
      <c r="E87" s="30"/>
      <c r="F87" s="31"/>
    </row>
    <row r="88" spans="2:6" ht="43.5" customHeight="1">
      <c r="B88" s="5" t="s">
        <v>2</v>
      </c>
      <c r="C88" s="5" t="s">
        <v>3</v>
      </c>
      <c r="D88" s="5" t="s">
        <v>4</v>
      </c>
      <c r="E88" s="5"/>
      <c r="F88" s="5"/>
    </row>
    <row r="89" spans="2:6" ht="12.75" customHeight="1">
      <c r="B89" s="32">
        <v>1</v>
      </c>
      <c r="C89" s="32">
        <v>2</v>
      </c>
      <c r="D89" s="37">
        <v>3</v>
      </c>
      <c r="E89" s="32">
        <v>6</v>
      </c>
      <c r="F89" s="32">
        <v>7</v>
      </c>
    </row>
    <row r="90" spans="2:6" ht="21" customHeight="1">
      <c r="B90" s="9">
        <v>1</v>
      </c>
      <c r="C90" s="7" t="s">
        <v>235</v>
      </c>
      <c r="D90" s="8">
        <v>200</v>
      </c>
      <c r="E90" s="10"/>
      <c r="F90" s="10"/>
    </row>
    <row r="91" spans="2:6" ht="21" customHeight="1">
      <c r="B91" s="9">
        <v>2</v>
      </c>
      <c r="C91" s="7" t="s">
        <v>83</v>
      </c>
      <c r="D91" s="8">
        <v>330</v>
      </c>
      <c r="E91" s="10"/>
      <c r="F91" s="10"/>
    </row>
    <row r="92" spans="2:6" ht="21" customHeight="1">
      <c r="B92" s="9">
        <v>3</v>
      </c>
      <c r="C92" s="7" t="s">
        <v>114</v>
      </c>
      <c r="D92" s="8">
        <v>230</v>
      </c>
      <c r="E92" s="10"/>
      <c r="F92" s="10"/>
    </row>
    <row r="93" spans="2:6" ht="21" customHeight="1">
      <c r="B93" s="9">
        <v>4</v>
      </c>
      <c r="C93" s="7" t="s">
        <v>236</v>
      </c>
      <c r="D93" s="8">
        <v>290</v>
      </c>
      <c r="E93" s="10"/>
      <c r="F93" s="10"/>
    </row>
    <row r="94" spans="2:6" ht="21" customHeight="1">
      <c r="B94" s="9">
        <v>5</v>
      </c>
      <c r="C94" s="7" t="s">
        <v>237</v>
      </c>
      <c r="D94" s="8">
        <v>270</v>
      </c>
      <c r="E94" s="10"/>
      <c r="F94" s="10"/>
    </row>
    <row r="95" spans="2:6" ht="21" customHeight="1">
      <c r="B95" s="9">
        <v>6</v>
      </c>
      <c r="C95" s="7" t="s">
        <v>238</v>
      </c>
      <c r="D95" s="8">
        <v>300</v>
      </c>
      <c r="E95" s="10"/>
      <c r="F95" s="10"/>
    </row>
    <row r="96" spans="2:6" ht="21" customHeight="1">
      <c r="B96" s="9">
        <v>7</v>
      </c>
      <c r="C96" s="7" t="s">
        <v>239</v>
      </c>
      <c r="D96" s="8">
        <v>130</v>
      </c>
      <c r="E96" s="10"/>
      <c r="F96" s="10"/>
    </row>
    <row r="97" spans="2:6" ht="27" customHeight="1">
      <c r="B97" s="9">
        <v>8</v>
      </c>
      <c r="C97" s="7" t="s">
        <v>243</v>
      </c>
      <c r="D97" s="8">
        <v>220</v>
      </c>
      <c r="E97" s="10"/>
      <c r="F97" s="10"/>
    </row>
    <row r="98" spans="2:6" ht="27" customHeight="1">
      <c r="B98" s="9">
        <v>9</v>
      </c>
      <c r="C98" s="7" t="s">
        <v>244</v>
      </c>
      <c r="D98" s="8">
        <v>160</v>
      </c>
      <c r="E98" s="10"/>
      <c r="F98" s="10"/>
    </row>
    <row r="99" spans="2:6" ht="21" customHeight="1">
      <c r="B99" s="9">
        <v>10</v>
      </c>
      <c r="C99" s="7" t="s">
        <v>76</v>
      </c>
      <c r="D99" s="8">
        <v>170</v>
      </c>
      <c r="E99" s="10"/>
      <c r="F99" s="10"/>
    </row>
    <row r="100" spans="2:6" ht="29.25" customHeight="1">
      <c r="B100" s="9">
        <v>11</v>
      </c>
      <c r="C100" s="7" t="s">
        <v>246</v>
      </c>
      <c r="D100" s="8">
        <v>300</v>
      </c>
      <c r="E100" s="10"/>
      <c r="F100" s="10"/>
    </row>
    <row r="101" spans="2:6" ht="21" customHeight="1">
      <c r="B101" s="9">
        <v>12</v>
      </c>
      <c r="C101" s="7" t="s">
        <v>247</v>
      </c>
      <c r="D101" s="8">
        <v>390</v>
      </c>
      <c r="E101" s="10"/>
      <c r="F101" s="10"/>
    </row>
    <row r="102" spans="2:6" ht="21" customHeight="1">
      <c r="B102" s="9">
        <v>13</v>
      </c>
      <c r="C102" s="7" t="s">
        <v>248</v>
      </c>
      <c r="D102" s="8">
        <v>430</v>
      </c>
      <c r="E102" s="10"/>
      <c r="F102" s="10"/>
    </row>
    <row r="103" spans="2:6" ht="21" customHeight="1">
      <c r="B103" s="9">
        <v>14</v>
      </c>
      <c r="C103" s="7" t="s">
        <v>250</v>
      </c>
      <c r="D103" s="8">
        <v>330</v>
      </c>
      <c r="E103" s="10"/>
      <c r="F103" s="10"/>
    </row>
    <row r="104" spans="2:6" ht="21" customHeight="1">
      <c r="B104" s="9">
        <v>15</v>
      </c>
      <c r="C104" s="7" t="s">
        <v>118</v>
      </c>
      <c r="D104" s="8">
        <v>200</v>
      </c>
      <c r="E104" s="10"/>
      <c r="F104" s="10"/>
    </row>
    <row r="105" spans="2:6" ht="21" customHeight="1">
      <c r="B105" s="9">
        <v>16</v>
      </c>
      <c r="C105" s="7" t="s">
        <v>251</v>
      </c>
      <c r="D105" s="8">
        <v>220</v>
      </c>
      <c r="E105" s="10"/>
      <c r="F105" s="10"/>
    </row>
    <row r="106" spans="2:6" ht="21" customHeight="1">
      <c r="B106" s="9">
        <v>17</v>
      </c>
      <c r="C106" s="7" t="s">
        <v>252</v>
      </c>
      <c r="D106" s="8">
        <v>100</v>
      </c>
      <c r="E106" s="10"/>
      <c r="F106" s="10"/>
    </row>
    <row r="107" spans="2:6" ht="21" customHeight="1">
      <c r="B107" s="9">
        <v>18</v>
      </c>
      <c r="C107" s="7" t="s">
        <v>253</v>
      </c>
      <c r="D107" s="8">
        <v>310</v>
      </c>
      <c r="E107" s="10"/>
      <c r="F107" s="10"/>
    </row>
    <row r="108" spans="2:6" ht="21" customHeight="1">
      <c r="B108" s="9">
        <v>19</v>
      </c>
      <c r="C108" s="7" t="s">
        <v>254</v>
      </c>
      <c r="D108" s="8">
        <v>180</v>
      </c>
      <c r="E108" s="10"/>
      <c r="F108" s="10"/>
    </row>
    <row r="109" spans="2:6" ht="21" customHeight="1">
      <c r="B109" s="9">
        <v>20</v>
      </c>
      <c r="C109" s="7" t="s">
        <v>255</v>
      </c>
      <c r="D109" s="8">
        <v>40</v>
      </c>
      <c r="E109" s="10"/>
      <c r="F109" s="10"/>
    </row>
    <row r="110" spans="2:6" ht="21" customHeight="1">
      <c r="B110" s="9">
        <v>21</v>
      </c>
      <c r="C110" s="7" t="s">
        <v>256</v>
      </c>
      <c r="D110" s="8">
        <v>80</v>
      </c>
      <c r="E110" s="10"/>
      <c r="F110" s="10"/>
    </row>
    <row r="111" spans="2:6" ht="21" customHeight="1">
      <c r="B111" s="9">
        <v>22</v>
      </c>
      <c r="C111" s="7" t="s">
        <v>257</v>
      </c>
      <c r="D111" s="8">
        <v>80</v>
      </c>
      <c r="E111" s="10"/>
      <c r="F111" s="10"/>
    </row>
    <row r="112" spans="2:6" ht="21" customHeight="1">
      <c r="B112" s="9">
        <v>23</v>
      </c>
      <c r="C112" s="7" t="s">
        <v>258</v>
      </c>
      <c r="D112" s="8">
        <v>470</v>
      </c>
      <c r="E112" s="10"/>
      <c r="F112" s="10"/>
    </row>
    <row r="113" spans="2:6" ht="21" customHeight="1">
      <c r="B113" s="9">
        <v>24</v>
      </c>
      <c r="C113" s="7" t="s">
        <v>261</v>
      </c>
      <c r="D113" s="8">
        <v>200</v>
      </c>
      <c r="E113" s="10"/>
      <c r="F113" s="10"/>
    </row>
    <row r="114" spans="2:6" ht="29.25" customHeight="1">
      <c r="B114" s="9">
        <v>25</v>
      </c>
      <c r="C114" s="7" t="s">
        <v>262</v>
      </c>
      <c r="D114" s="8">
        <v>430</v>
      </c>
      <c r="E114" s="10"/>
      <c r="F114" s="10"/>
    </row>
    <row r="115" spans="2:6" ht="29.25" customHeight="1">
      <c r="B115" s="9">
        <v>26</v>
      </c>
      <c r="C115" s="7" t="s">
        <v>266</v>
      </c>
      <c r="D115" s="8">
        <v>250</v>
      </c>
      <c r="E115" s="10"/>
      <c r="F115" s="10"/>
    </row>
    <row r="116" spans="2:6" ht="29.25" customHeight="1">
      <c r="B116" s="9">
        <v>27</v>
      </c>
      <c r="C116" s="7" t="s">
        <v>329</v>
      </c>
      <c r="D116" s="8">
        <v>160</v>
      </c>
      <c r="E116" s="10"/>
      <c r="F116" s="10"/>
    </row>
    <row r="117" spans="2:6" ht="29.25" customHeight="1">
      <c r="B117" s="9">
        <v>28</v>
      </c>
      <c r="C117" s="7" t="s">
        <v>330</v>
      </c>
      <c r="D117" s="8">
        <v>190</v>
      </c>
      <c r="E117" s="10"/>
      <c r="F117" s="10"/>
    </row>
    <row r="118" spans="2:6" ht="21" customHeight="1">
      <c r="B118" s="15"/>
      <c r="C118" s="13"/>
      <c r="D118" s="14">
        <v>10770</v>
      </c>
      <c r="E118" s="16"/>
      <c r="F118" s="16"/>
    </row>
    <row r="119" spans="2:6" ht="21" customHeight="1">
      <c r="B119" s="19"/>
      <c r="C119" s="18"/>
      <c r="D119" s="21"/>
      <c r="E119" s="20"/>
      <c r="F119" s="20"/>
    </row>
    <row r="120" spans="2:6" ht="21" customHeight="1">
      <c r="B120" s="19"/>
      <c r="C120" s="18"/>
      <c r="D120" s="21"/>
      <c r="E120" s="20"/>
      <c r="F120" s="20"/>
    </row>
    <row r="121" spans="2:6" ht="29.25" customHeight="1">
      <c r="B121" s="29"/>
      <c r="C121" s="4" t="s">
        <v>267</v>
      </c>
      <c r="D121" s="38"/>
      <c r="E121" s="30"/>
      <c r="F121" s="31"/>
    </row>
    <row r="122" spans="2:6" ht="43.5" customHeight="1">
      <c r="B122" s="5" t="s">
        <v>2</v>
      </c>
      <c r="C122" s="5" t="s">
        <v>3</v>
      </c>
      <c r="D122" s="5" t="s">
        <v>4</v>
      </c>
      <c r="E122" s="5"/>
      <c r="F122" s="5"/>
    </row>
    <row r="123" spans="2:6" ht="12.75" customHeight="1">
      <c r="B123" s="32">
        <v>1</v>
      </c>
      <c r="C123" s="32">
        <v>2</v>
      </c>
      <c r="D123" s="37">
        <v>3</v>
      </c>
      <c r="E123" s="32">
        <v>6</v>
      </c>
      <c r="F123" s="32">
        <v>7</v>
      </c>
    </row>
    <row r="124" spans="2:6" ht="21" customHeight="1">
      <c r="B124" s="9">
        <v>1</v>
      </c>
      <c r="C124" s="7" t="s">
        <v>268</v>
      </c>
      <c r="D124" s="8">
        <v>400</v>
      </c>
      <c r="E124" s="10"/>
      <c r="F124" s="10"/>
    </row>
    <row r="125" spans="2:6" ht="29.25" customHeight="1">
      <c r="B125" s="9">
        <v>2</v>
      </c>
      <c r="C125" s="7" t="s">
        <v>269</v>
      </c>
      <c r="D125" s="8">
        <v>240</v>
      </c>
      <c r="E125" s="10"/>
      <c r="F125" s="10"/>
    </row>
    <row r="126" spans="2:6" ht="21" customHeight="1">
      <c r="B126" s="9">
        <v>3</v>
      </c>
      <c r="C126" s="7" t="s">
        <v>270</v>
      </c>
      <c r="D126" s="8">
        <v>270</v>
      </c>
      <c r="E126" s="10"/>
      <c r="F126" s="10"/>
    </row>
    <row r="127" spans="2:6" ht="21" customHeight="1">
      <c r="B127" s="9">
        <v>4</v>
      </c>
      <c r="C127" s="7" t="s">
        <v>271</v>
      </c>
      <c r="D127" s="8">
        <v>200</v>
      </c>
      <c r="E127" s="10"/>
      <c r="F127" s="10"/>
    </row>
    <row r="128" spans="2:6" ht="21" customHeight="1">
      <c r="B128" s="9">
        <v>5</v>
      </c>
      <c r="C128" s="7" t="s">
        <v>272</v>
      </c>
      <c r="D128" s="8">
        <v>200</v>
      </c>
      <c r="E128" s="10"/>
      <c r="F128" s="10"/>
    </row>
    <row r="129" spans="2:6" ht="29.25" customHeight="1">
      <c r="B129" s="9">
        <v>6</v>
      </c>
      <c r="C129" s="7" t="s">
        <v>273</v>
      </c>
      <c r="D129" s="8">
        <v>580</v>
      </c>
      <c r="E129" s="10"/>
      <c r="F129" s="10"/>
    </row>
    <row r="130" spans="2:6" ht="21" customHeight="1">
      <c r="B130" s="15"/>
      <c r="C130" s="13"/>
      <c r="D130" s="14">
        <f>SUM(D124:D129)</f>
        <v>1890</v>
      </c>
      <c r="E130" s="16"/>
      <c r="F130" s="16"/>
    </row>
    <row r="131" spans="2:6" ht="21" customHeight="1">
      <c r="B131" s="19"/>
      <c r="C131" s="18"/>
      <c r="D131" s="21"/>
      <c r="E131" s="20"/>
      <c r="F131" s="20"/>
    </row>
    <row r="132" spans="2:6" ht="21" customHeight="1">
      <c r="B132" s="19"/>
      <c r="C132" s="18"/>
      <c r="D132" s="21"/>
      <c r="E132" s="20"/>
      <c r="F132" s="20"/>
    </row>
    <row r="133" spans="2:6" ht="29.25" customHeight="1">
      <c r="B133" s="29"/>
      <c r="C133" s="4" t="s">
        <v>231</v>
      </c>
      <c r="D133" s="38"/>
      <c r="E133" s="30"/>
      <c r="F133" s="31"/>
    </row>
    <row r="134" spans="2:6" ht="43.5" customHeight="1">
      <c r="B134" s="5" t="s">
        <v>2</v>
      </c>
      <c r="C134" s="5" t="s">
        <v>3</v>
      </c>
      <c r="D134" s="5" t="s">
        <v>4</v>
      </c>
      <c r="E134" s="5"/>
      <c r="F134" s="5"/>
    </row>
    <row r="135" spans="2:6" ht="12.75" customHeight="1">
      <c r="B135" s="32">
        <v>1</v>
      </c>
      <c r="C135" s="32">
        <v>2</v>
      </c>
      <c r="D135" s="37">
        <v>3</v>
      </c>
      <c r="E135" s="32">
        <v>6</v>
      </c>
      <c r="F135" s="32">
        <v>7</v>
      </c>
    </row>
    <row r="136" spans="2:6" ht="21" customHeight="1">
      <c r="B136" s="9">
        <v>1</v>
      </c>
      <c r="C136" s="7" t="s">
        <v>274</v>
      </c>
      <c r="D136" s="8">
        <v>830</v>
      </c>
      <c r="E136" s="10"/>
      <c r="F136" s="10"/>
    </row>
    <row r="137" spans="2:6" ht="21" customHeight="1">
      <c r="B137" s="9">
        <v>2</v>
      </c>
      <c r="C137" s="7" t="s">
        <v>275</v>
      </c>
      <c r="D137" s="8">
        <v>890</v>
      </c>
      <c r="E137" s="10"/>
      <c r="F137" s="10"/>
    </row>
    <row r="138" spans="2:6" ht="21" customHeight="1">
      <c r="B138" s="9">
        <v>3</v>
      </c>
      <c r="C138" s="7" t="s">
        <v>276</v>
      </c>
      <c r="D138" s="8">
        <v>240</v>
      </c>
      <c r="E138" s="10"/>
      <c r="F138" s="10"/>
    </row>
    <row r="139" spans="2:6" ht="21" customHeight="1">
      <c r="B139" s="9">
        <v>4</v>
      </c>
      <c r="C139" s="7" t="s">
        <v>277</v>
      </c>
      <c r="D139" s="8">
        <v>870</v>
      </c>
      <c r="E139" s="10"/>
      <c r="F139" s="10"/>
    </row>
    <row r="140" spans="2:6" ht="21" customHeight="1">
      <c r="B140" s="9">
        <v>5</v>
      </c>
      <c r="C140" s="7" t="s">
        <v>278</v>
      </c>
      <c r="D140" s="8">
        <v>350</v>
      </c>
      <c r="E140" s="10"/>
      <c r="F140" s="10"/>
    </row>
    <row r="141" spans="2:6" ht="21" customHeight="1">
      <c r="B141" s="16"/>
      <c r="C141" s="13"/>
      <c r="D141" s="14">
        <f>SUM(D136:D140)</f>
        <v>3180</v>
      </c>
      <c r="E141" s="16"/>
      <c r="F141" s="16"/>
    </row>
    <row r="142" spans="2:6" ht="21" customHeight="1">
      <c r="B142" s="19"/>
      <c r="C142" s="18"/>
      <c r="D142" s="21"/>
      <c r="E142" s="20"/>
      <c r="F142" s="20"/>
    </row>
    <row r="143" spans="2:6" ht="21" customHeight="1">
      <c r="B143" s="19"/>
      <c r="C143" s="18"/>
      <c r="D143" s="21"/>
      <c r="E143" s="20"/>
      <c r="F143" s="20"/>
    </row>
    <row r="144" spans="2:6" ht="29.25" customHeight="1">
      <c r="B144" s="29"/>
      <c r="C144" s="4" t="s">
        <v>279</v>
      </c>
      <c r="D144" s="38"/>
      <c r="E144" s="30"/>
      <c r="F144" s="31"/>
    </row>
    <row r="145" spans="2:6" ht="43.5" customHeight="1">
      <c r="B145" s="5" t="s">
        <v>2</v>
      </c>
      <c r="C145" s="5" t="s">
        <v>3</v>
      </c>
      <c r="D145" s="5" t="s">
        <v>4</v>
      </c>
      <c r="E145" s="5"/>
      <c r="F145" s="5"/>
    </row>
    <row r="146" spans="2:6" ht="12.75" customHeight="1">
      <c r="B146" s="32">
        <v>1</v>
      </c>
      <c r="C146" s="32">
        <v>2</v>
      </c>
      <c r="D146" s="37">
        <v>3</v>
      </c>
      <c r="E146" s="32">
        <v>6</v>
      </c>
      <c r="F146" s="32">
        <v>7</v>
      </c>
    </row>
    <row r="147" spans="2:6" ht="21" customHeight="1">
      <c r="B147" s="9">
        <v>1</v>
      </c>
      <c r="C147" s="7" t="s">
        <v>280</v>
      </c>
      <c r="D147" s="8">
        <v>260</v>
      </c>
      <c r="E147" s="10"/>
      <c r="F147" s="10"/>
    </row>
    <row r="148" spans="2:6" ht="21" customHeight="1">
      <c r="B148" s="9">
        <v>2</v>
      </c>
      <c r="C148" s="7" t="s">
        <v>281</v>
      </c>
      <c r="D148" s="8">
        <v>130</v>
      </c>
      <c r="E148" s="10"/>
      <c r="F148" s="10"/>
    </row>
    <row r="149" spans="2:6" ht="21" customHeight="1">
      <c r="B149" s="9">
        <v>3</v>
      </c>
      <c r="C149" s="7" t="s">
        <v>120</v>
      </c>
      <c r="D149" s="8">
        <v>250</v>
      </c>
      <c r="E149" s="10"/>
      <c r="F149" s="10"/>
    </row>
    <row r="150" spans="2:6" ht="21" customHeight="1">
      <c r="B150" s="9">
        <v>4</v>
      </c>
      <c r="C150" s="7" t="s">
        <v>108</v>
      </c>
      <c r="D150" s="8">
        <v>200</v>
      </c>
      <c r="E150" s="10"/>
      <c r="F150" s="10"/>
    </row>
    <row r="151" spans="2:6" ht="21" customHeight="1">
      <c r="B151" s="9">
        <v>5</v>
      </c>
      <c r="C151" s="7" t="s">
        <v>115</v>
      </c>
      <c r="D151" s="8">
        <v>140</v>
      </c>
      <c r="E151" s="10"/>
      <c r="F151" s="10"/>
    </row>
    <row r="152" spans="2:6" ht="21" customHeight="1">
      <c r="B152" s="9">
        <v>6</v>
      </c>
      <c r="C152" s="7" t="s">
        <v>284</v>
      </c>
      <c r="D152" s="8">
        <v>110</v>
      </c>
      <c r="E152" s="10"/>
      <c r="F152" s="10"/>
    </row>
    <row r="153" spans="2:6" ht="21" customHeight="1">
      <c r="B153" s="9">
        <v>7</v>
      </c>
      <c r="C153" s="7" t="s">
        <v>285</v>
      </c>
      <c r="D153" s="8">
        <v>80</v>
      </c>
      <c r="E153" s="10"/>
      <c r="F153" s="10"/>
    </row>
    <row r="154" spans="2:6" ht="21" customHeight="1">
      <c r="B154" s="9">
        <v>8</v>
      </c>
      <c r="C154" s="7" t="s">
        <v>286</v>
      </c>
      <c r="D154" s="8">
        <v>180</v>
      </c>
      <c r="E154" s="10"/>
      <c r="F154" s="10"/>
    </row>
    <row r="155" spans="2:6" ht="21" customHeight="1">
      <c r="B155" s="9">
        <v>9</v>
      </c>
      <c r="C155" s="7" t="s">
        <v>287</v>
      </c>
      <c r="D155" s="8">
        <v>140</v>
      </c>
      <c r="E155" s="10"/>
      <c r="F155" s="10"/>
    </row>
    <row r="156" spans="2:6" ht="21" customHeight="1">
      <c r="B156" s="9">
        <v>10</v>
      </c>
      <c r="C156" s="7" t="s">
        <v>288</v>
      </c>
      <c r="D156" s="8">
        <v>170</v>
      </c>
      <c r="E156" s="10"/>
      <c r="F156" s="10"/>
    </row>
    <row r="157" spans="2:6" ht="21" customHeight="1">
      <c r="B157" s="9">
        <v>11</v>
      </c>
      <c r="C157" s="7" t="s">
        <v>98</v>
      </c>
      <c r="D157" s="8">
        <v>180</v>
      </c>
      <c r="E157" s="10"/>
      <c r="F157" s="10"/>
    </row>
    <row r="158" spans="2:6" ht="21" customHeight="1">
      <c r="B158" s="9">
        <v>12</v>
      </c>
      <c r="C158" s="7" t="s">
        <v>113</v>
      </c>
      <c r="D158" s="8">
        <v>120</v>
      </c>
      <c r="E158" s="10"/>
      <c r="F158" s="10"/>
    </row>
    <row r="159" spans="2:6" ht="21" customHeight="1">
      <c r="B159" s="9">
        <v>13</v>
      </c>
      <c r="C159" s="7" t="s">
        <v>37</v>
      </c>
      <c r="D159" s="8">
        <v>420</v>
      </c>
      <c r="E159" s="10"/>
      <c r="F159" s="10"/>
    </row>
    <row r="160" spans="2:6" ht="21" customHeight="1">
      <c r="B160" s="9">
        <v>14</v>
      </c>
      <c r="C160" s="7" t="s">
        <v>191</v>
      </c>
      <c r="D160" s="8">
        <v>400</v>
      </c>
      <c r="E160" s="10"/>
      <c r="F160" s="10"/>
    </row>
    <row r="161" spans="2:6" ht="21" customHeight="1">
      <c r="B161" s="9">
        <v>15</v>
      </c>
      <c r="C161" s="7" t="s">
        <v>289</v>
      </c>
      <c r="D161" s="8">
        <v>110</v>
      </c>
      <c r="E161" s="10"/>
      <c r="F161" s="10"/>
    </row>
    <row r="162" spans="2:6" ht="21" customHeight="1">
      <c r="B162" s="9">
        <v>16</v>
      </c>
      <c r="C162" s="7" t="s">
        <v>290</v>
      </c>
      <c r="D162" s="8">
        <v>300</v>
      </c>
      <c r="E162" s="10"/>
      <c r="F162" s="10"/>
    </row>
    <row r="163" spans="2:6" ht="21" customHeight="1">
      <c r="B163" s="9">
        <v>17</v>
      </c>
      <c r="C163" s="7" t="s">
        <v>291</v>
      </c>
      <c r="D163" s="8">
        <v>230</v>
      </c>
      <c r="E163" s="10"/>
      <c r="F163" s="10"/>
    </row>
    <row r="164" spans="2:6" ht="21" customHeight="1">
      <c r="B164" s="9">
        <v>18</v>
      </c>
      <c r="C164" s="7" t="s">
        <v>292</v>
      </c>
      <c r="D164" s="8">
        <v>130</v>
      </c>
      <c r="E164" s="10"/>
      <c r="F164" s="10"/>
    </row>
    <row r="165" spans="2:6" ht="21" customHeight="1">
      <c r="B165" s="9">
        <v>19</v>
      </c>
      <c r="C165" s="7" t="s">
        <v>293</v>
      </c>
      <c r="D165" s="8">
        <v>330</v>
      </c>
      <c r="E165" s="10"/>
      <c r="F165" s="10"/>
    </row>
    <row r="166" spans="2:6" ht="21" customHeight="1">
      <c r="B166" s="9">
        <v>20</v>
      </c>
      <c r="C166" s="7" t="s">
        <v>296</v>
      </c>
      <c r="D166" s="8">
        <v>260</v>
      </c>
      <c r="E166" s="10"/>
      <c r="F166" s="10"/>
    </row>
    <row r="167" spans="2:6" ht="21" customHeight="1">
      <c r="B167" s="9">
        <v>21</v>
      </c>
      <c r="C167" s="7" t="s">
        <v>297</v>
      </c>
      <c r="D167" s="8">
        <v>100</v>
      </c>
      <c r="E167" s="10"/>
      <c r="F167" s="10"/>
    </row>
    <row r="168" spans="2:6" ht="21" customHeight="1">
      <c r="B168" s="9">
        <v>22</v>
      </c>
      <c r="C168" s="7" t="s">
        <v>298</v>
      </c>
      <c r="D168" s="8">
        <v>130</v>
      </c>
      <c r="E168" s="10"/>
      <c r="F168" s="10"/>
    </row>
    <row r="169" spans="2:6" ht="29.25" customHeight="1">
      <c r="B169" s="9">
        <v>23</v>
      </c>
      <c r="C169" s="7" t="s">
        <v>300</v>
      </c>
      <c r="D169" s="8">
        <v>150</v>
      </c>
      <c r="E169" s="10"/>
      <c r="F169" s="10"/>
    </row>
    <row r="170" spans="2:6" ht="21" customHeight="1">
      <c r="B170" s="15"/>
      <c r="C170" s="13"/>
      <c r="D170" s="14">
        <f>SUM(D147:D169)</f>
        <v>4520</v>
      </c>
      <c r="E170" s="16"/>
      <c r="F170" s="16"/>
    </row>
    <row r="171" spans="2:6" ht="21" customHeight="1">
      <c r="B171" s="19"/>
      <c r="C171" s="18"/>
      <c r="D171" s="21"/>
      <c r="E171" s="20"/>
      <c r="F171" s="20"/>
    </row>
    <row r="172" spans="2:6" ht="21" customHeight="1">
      <c r="B172" s="19"/>
      <c r="C172" s="18"/>
      <c r="D172" s="21"/>
      <c r="E172" s="20"/>
      <c r="F172" s="20"/>
    </row>
    <row r="173" spans="2:6" ht="29.25" customHeight="1">
      <c r="B173" s="29"/>
      <c r="C173" s="4" t="s">
        <v>226</v>
      </c>
      <c r="D173" s="38"/>
      <c r="E173" s="30"/>
      <c r="F173" s="31"/>
    </row>
    <row r="174" spans="2:6" ht="43.5" customHeight="1">
      <c r="B174" s="5" t="s">
        <v>2</v>
      </c>
      <c r="C174" s="5" t="s">
        <v>3</v>
      </c>
      <c r="D174" s="5" t="s">
        <v>4</v>
      </c>
      <c r="E174" s="5"/>
      <c r="F174" s="5"/>
    </row>
    <row r="175" spans="2:6" ht="12.75" customHeight="1">
      <c r="B175" s="32">
        <v>1</v>
      </c>
      <c r="C175" s="32">
        <v>2</v>
      </c>
      <c r="D175" s="37">
        <v>3</v>
      </c>
      <c r="E175" s="32">
        <v>6</v>
      </c>
      <c r="F175" s="32">
        <v>7</v>
      </c>
    </row>
    <row r="176" spans="2:6" ht="21" customHeight="1">
      <c r="B176" s="9">
        <v>1</v>
      </c>
      <c r="C176" s="7" t="s">
        <v>224</v>
      </c>
      <c r="D176" s="8">
        <v>150</v>
      </c>
      <c r="E176" s="10"/>
      <c r="F176" s="10"/>
    </row>
    <row r="177" spans="2:6" ht="21" customHeight="1">
      <c r="B177" s="9">
        <v>2</v>
      </c>
      <c r="C177" s="7" t="s">
        <v>287</v>
      </c>
      <c r="D177" s="8">
        <v>540</v>
      </c>
      <c r="E177" s="10"/>
      <c r="F177" s="10"/>
    </row>
    <row r="178" spans="2:6" ht="21" customHeight="1">
      <c r="B178" s="9">
        <v>3</v>
      </c>
      <c r="C178" s="7" t="s">
        <v>37</v>
      </c>
      <c r="D178" s="8">
        <v>380</v>
      </c>
      <c r="E178" s="10"/>
      <c r="F178" s="10"/>
    </row>
    <row r="179" spans="2:6" ht="21" customHeight="1">
      <c r="B179" s="9">
        <v>4</v>
      </c>
      <c r="C179" s="7" t="s">
        <v>46</v>
      </c>
      <c r="D179" s="8">
        <v>340</v>
      </c>
      <c r="E179" s="10"/>
      <c r="F179" s="10"/>
    </row>
    <row r="180" spans="2:6" ht="21" customHeight="1">
      <c r="B180" s="9">
        <v>5</v>
      </c>
      <c r="C180" s="7" t="s">
        <v>30</v>
      </c>
      <c r="D180" s="8">
        <v>320</v>
      </c>
      <c r="E180" s="10"/>
      <c r="F180" s="10"/>
    </row>
    <row r="181" spans="2:6" ht="21" customHeight="1">
      <c r="B181" s="9">
        <v>6</v>
      </c>
      <c r="C181" s="7" t="s">
        <v>301</v>
      </c>
      <c r="D181" s="8">
        <v>320</v>
      </c>
      <c r="E181" s="10"/>
      <c r="F181" s="10"/>
    </row>
    <row r="182" spans="2:6" ht="21" customHeight="1">
      <c r="B182" s="9">
        <v>7</v>
      </c>
      <c r="C182" s="7" t="s">
        <v>302</v>
      </c>
      <c r="D182" s="8">
        <v>680</v>
      </c>
      <c r="E182" s="10"/>
      <c r="F182" s="10"/>
    </row>
    <row r="183" spans="2:6" ht="21" customHeight="1">
      <c r="B183" s="9">
        <v>8</v>
      </c>
      <c r="C183" s="7" t="s">
        <v>303</v>
      </c>
      <c r="D183" s="8">
        <v>70</v>
      </c>
      <c r="E183" s="10"/>
      <c r="F183" s="10"/>
    </row>
    <row r="184" spans="2:6" ht="21" customHeight="1">
      <c r="B184" s="9">
        <v>9</v>
      </c>
      <c r="C184" s="7" t="s">
        <v>304</v>
      </c>
      <c r="D184" s="8">
        <v>70</v>
      </c>
      <c r="E184" s="10"/>
      <c r="F184" s="10"/>
    </row>
    <row r="185" spans="2:6" ht="21" customHeight="1">
      <c r="B185" s="9">
        <v>10</v>
      </c>
      <c r="C185" s="7" t="s">
        <v>116</v>
      </c>
      <c r="D185" s="8">
        <v>100</v>
      </c>
      <c r="E185" s="10"/>
      <c r="F185" s="10"/>
    </row>
    <row r="186" spans="2:6" ht="21" customHeight="1">
      <c r="B186" s="9">
        <v>11</v>
      </c>
      <c r="C186" s="7" t="s">
        <v>305</v>
      </c>
      <c r="D186" s="8">
        <v>200</v>
      </c>
      <c r="E186" s="10"/>
      <c r="F186" s="10"/>
    </row>
    <row r="187" spans="2:6" ht="21" customHeight="1">
      <c r="B187" s="9">
        <v>12</v>
      </c>
      <c r="C187" s="7" t="s">
        <v>307</v>
      </c>
      <c r="D187" s="8">
        <v>400</v>
      </c>
      <c r="E187" s="10"/>
      <c r="F187" s="10"/>
    </row>
    <row r="188" spans="2:6" ht="21" customHeight="1">
      <c r="B188" s="9">
        <v>13</v>
      </c>
      <c r="C188" s="10" t="s">
        <v>228</v>
      </c>
      <c r="D188" s="8">
        <v>200</v>
      </c>
      <c r="E188" s="10"/>
      <c r="F188" s="10"/>
    </row>
    <row r="189" spans="2:6" ht="21" customHeight="1">
      <c r="B189" s="9">
        <v>14</v>
      </c>
      <c r="C189" s="10" t="s">
        <v>308</v>
      </c>
      <c r="D189" s="8">
        <v>210</v>
      </c>
      <c r="E189" s="10"/>
      <c r="F189" s="10"/>
    </row>
    <row r="190" spans="2:6" ht="21" customHeight="1">
      <c r="B190" s="9">
        <v>15</v>
      </c>
      <c r="C190" s="10" t="s">
        <v>309</v>
      </c>
      <c r="D190" s="8">
        <v>90</v>
      </c>
      <c r="E190" s="10"/>
      <c r="F190" s="10"/>
    </row>
    <row r="191" spans="2:6" ht="21" customHeight="1">
      <c r="B191" s="9">
        <v>16</v>
      </c>
      <c r="C191" s="10" t="s">
        <v>310</v>
      </c>
      <c r="D191" s="8">
        <v>100</v>
      </c>
      <c r="E191" s="10"/>
      <c r="F191" s="10"/>
    </row>
    <row r="192" spans="2:6" ht="21" customHeight="1">
      <c r="B192" s="9">
        <v>17</v>
      </c>
      <c r="C192" s="10" t="s">
        <v>115</v>
      </c>
      <c r="D192" s="8">
        <v>110</v>
      </c>
      <c r="E192" s="10"/>
      <c r="F192" s="10"/>
    </row>
    <row r="193" spans="2:6" ht="21" customHeight="1">
      <c r="B193" s="9">
        <v>18</v>
      </c>
      <c r="C193" s="10" t="s">
        <v>311</v>
      </c>
      <c r="D193" s="8">
        <v>500</v>
      </c>
      <c r="E193" s="10"/>
      <c r="F193" s="10"/>
    </row>
    <row r="194" spans="2:6" ht="21" customHeight="1">
      <c r="B194" s="9">
        <v>19</v>
      </c>
      <c r="C194" s="10" t="s">
        <v>312</v>
      </c>
      <c r="D194" s="8">
        <v>130</v>
      </c>
      <c r="E194" s="10"/>
      <c r="F194" s="10"/>
    </row>
    <row r="195" spans="2:6" ht="21" customHeight="1">
      <c r="B195" s="9">
        <v>20</v>
      </c>
      <c r="C195" s="10" t="s">
        <v>313</v>
      </c>
      <c r="D195" s="8">
        <v>90</v>
      </c>
      <c r="E195" s="10"/>
      <c r="F195" s="10"/>
    </row>
    <row r="196" spans="2:6" ht="21" customHeight="1">
      <c r="B196" s="9">
        <v>21</v>
      </c>
      <c r="C196" s="10" t="s">
        <v>314</v>
      </c>
      <c r="D196" s="8">
        <v>120</v>
      </c>
      <c r="E196" s="10"/>
      <c r="F196" s="10"/>
    </row>
    <row r="197" spans="2:6" ht="29.25" customHeight="1">
      <c r="B197" s="9">
        <v>22</v>
      </c>
      <c r="C197" s="7" t="s">
        <v>315</v>
      </c>
      <c r="D197" s="8">
        <v>1300</v>
      </c>
      <c r="E197" s="10"/>
      <c r="F197" s="10"/>
    </row>
    <row r="198" spans="2:6" ht="21" customHeight="1">
      <c r="B198" s="9">
        <v>23</v>
      </c>
      <c r="C198" s="10" t="s">
        <v>316</v>
      </c>
      <c r="D198" s="8">
        <v>160</v>
      </c>
      <c r="E198" s="10"/>
      <c r="F198" s="10"/>
    </row>
    <row r="199" spans="2:6" ht="21" customHeight="1">
      <c r="B199" s="9">
        <v>24</v>
      </c>
      <c r="C199" s="10" t="s">
        <v>317</v>
      </c>
      <c r="D199" s="8">
        <v>300</v>
      </c>
      <c r="E199" s="10"/>
      <c r="F199" s="10"/>
    </row>
    <row r="200" spans="2:6" ht="21" customHeight="1">
      <c r="B200" s="9">
        <v>25</v>
      </c>
      <c r="C200" s="10" t="s">
        <v>318</v>
      </c>
      <c r="D200" s="8">
        <v>250</v>
      </c>
      <c r="E200" s="10"/>
      <c r="F200" s="10"/>
    </row>
    <row r="201" spans="2:6" ht="21" customHeight="1">
      <c r="B201" s="9">
        <v>26</v>
      </c>
      <c r="C201" s="10" t="s">
        <v>319</v>
      </c>
      <c r="D201" s="8">
        <v>260</v>
      </c>
      <c r="E201" s="10"/>
      <c r="F201" s="10"/>
    </row>
    <row r="202" spans="2:6" ht="21" customHeight="1">
      <c r="B202" s="9">
        <v>27</v>
      </c>
      <c r="C202" s="10" t="s">
        <v>320</v>
      </c>
      <c r="D202" s="8">
        <v>280</v>
      </c>
      <c r="E202" s="10"/>
      <c r="F202" s="10"/>
    </row>
    <row r="203" spans="2:6" ht="21" customHeight="1">
      <c r="B203" s="15"/>
      <c r="C203" s="16"/>
      <c r="D203" s="14">
        <f>SUM(D176:D202)</f>
        <v>7670</v>
      </c>
      <c r="E203" s="16"/>
      <c r="F203" s="16"/>
    </row>
    <row r="204" spans="2:6" ht="21" customHeight="1">
      <c r="B204" s="19"/>
      <c r="C204" s="20"/>
      <c r="D204" s="20"/>
      <c r="E204" s="20"/>
      <c r="F204" s="20"/>
    </row>
    <row r="206" ht="12.75" customHeight="1">
      <c r="B206" s="2" t="s">
        <v>334</v>
      </c>
    </row>
    <row r="208" spans="2:4" ht="12.75" customHeight="1">
      <c r="B208" s="2" t="s">
        <v>206</v>
      </c>
      <c r="D208" s="43">
        <f>D30+D56+D71+D80</f>
        <v>30810</v>
      </c>
    </row>
    <row r="209" ht="12.75" customHeight="1">
      <c r="D209" s="43"/>
    </row>
    <row r="210" spans="2:4" ht="12.75" customHeight="1">
      <c r="B210" s="2" t="s">
        <v>207</v>
      </c>
      <c r="D210" s="43">
        <f>D118+D130+D141+D170+D203</f>
        <v>28030</v>
      </c>
    </row>
    <row r="211" ht="12.75" customHeight="1">
      <c r="D211" s="43"/>
    </row>
    <row r="212" spans="2:4" ht="12.75" customHeight="1">
      <c r="B212" s="2" t="s">
        <v>208</v>
      </c>
      <c r="D212" s="43">
        <f>D208+D210</f>
        <v>58840</v>
      </c>
    </row>
    <row r="213" ht="12.75">
      <c r="D213" s="44"/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F88"/>
  <sheetViews>
    <sheetView zoomScale="125" zoomScaleNormal="125" zoomScalePageLayoutView="0" workbookViewId="0" topLeftCell="A70">
      <selection activeCell="B3" sqref="B3"/>
    </sheetView>
  </sheetViews>
  <sheetFormatPr defaultColWidth="11.57421875" defaultRowHeight="12.75"/>
  <cols>
    <col min="1" max="1" width="11.57421875" style="0" customWidth="1"/>
    <col min="2" max="2" width="26.140625" style="0" customWidth="1"/>
  </cols>
  <sheetData>
    <row r="6" spans="1:4" ht="18">
      <c r="A6" s="1" t="s">
        <v>335</v>
      </c>
      <c r="B6" s="1"/>
      <c r="C6" s="1"/>
      <c r="D6" s="1"/>
    </row>
    <row r="9" ht="13.5" thickBot="1">
      <c r="A9" t="s">
        <v>336</v>
      </c>
    </row>
    <row r="10" spans="1:5" ht="18.75" thickBot="1">
      <c r="A10" s="29"/>
      <c r="B10" s="4" t="s">
        <v>209</v>
      </c>
      <c r="C10" s="30"/>
      <c r="D10" s="30"/>
      <c r="E10" s="31"/>
    </row>
    <row r="11" spans="1:5" ht="24">
      <c r="A11" s="5" t="s">
        <v>2</v>
      </c>
      <c r="B11" s="5" t="s">
        <v>3</v>
      </c>
      <c r="C11" s="5" t="s">
        <v>356</v>
      </c>
      <c r="D11" s="5" t="s">
        <v>339</v>
      </c>
      <c r="E11" s="5" t="s">
        <v>340</v>
      </c>
    </row>
    <row r="12" spans="1:5" ht="12.75">
      <c r="A12" s="32">
        <v>1</v>
      </c>
      <c r="B12" s="32">
        <v>2</v>
      </c>
      <c r="C12" s="37">
        <v>3</v>
      </c>
      <c r="D12" s="32">
        <v>6</v>
      </c>
      <c r="E12" s="32">
        <v>7</v>
      </c>
    </row>
    <row r="13" spans="1:5" ht="17.25" customHeight="1">
      <c r="A13" s="9">
        <v>1</v>
      </c>
      <c r="B13" s="7" t="s">
        <v>210</v>
      </c>
      <c r="C13" s="8">
        <v>1200</v>
      </c>
      <c r="D13" s="10">
        <v>1.8</v>
      </c>
      <c r="E13" s="10">
        <v>2160</v>
      </c>
    </row>
    <row r="14" spans="1:5" ht="12.75">
      <c r="A14" s="9">
        <v>2</v>
      </c>
      <c r="B14" s="7" t="s">
        <v>211</v>
      </c>
      <c r="C14" s="8">
        <v>380</v>
      </c>
      <c r="D14" s="10">
        <v>2</v>
      </c>
      <c r="E14" s="10">
        <f>C14*D14</f>
        <v>760</v>
      </c>
    </row>
    <row r="15" spans="1:5" ht="20.25" customHeight="1">
      <c r="A15" s="9">
        <v>3</v>
      </c>
      <c r="B15" s="7" t="s">
        <v>337</v>
      </c>
      <c r="C15" s="8">
        <v>800</v>
      </c>
      <c r="D15" s="10">
        <v>1.5</v>
      </c>
      <c r="E15" s="10">
        <f>C15*D15</f>
        <v>1200</v>
      </c>
    </row>
    <row r="16" spans="1:5" ht="12.75">
      <c r="A16" s="9">
        <v>4</v>
      </c>
      <c r="B16" s="7" t="s">
        <v>214</v>
      </c>
      <c r="C16" s="8">
        <v>850</v>
      </c>
      <c r="D16" s="10">
        <v>1.5</v>
      </c>
      <c r="E16" s="10">
        <f>C16*D16</f>
        <v>1275</v>
      </c>
    </row>
    <row r="17" spans="1:5" ht="12.75">
      <c r="A17" s="9">
        <v>5</v>
      </c>
      <c r="B17" s="7" t="s">
        <v>338</v>
      </c>
      <c r="C17" s="8"/>
      <c r="D17" s="10"/>
      <c r="E17" s="10">
        <v>420</v>
      </c>
    </row>
    <row r="18" spans="1:5" ht="12.75">
      <c r="A18" s="15"/>
      <c r="B18" s="13"/>
      <c r="C18" s="14"/>
      <c r="D18" s="16"/>
      <c r="E18" s="16">
        <f>SUM(E13:E17)</f>
        <v>5815</v>
      </c>
    </row>
    <row r="19" spans="1:5" ht="12.75">
      <c r="A19" s="19"/>
      <c r="B19" s="18"/>
      <c r="C19" s="21"/>
      <c r="D19" s="20"/>
      <c r="E19" s="20"/>
    </row>
    <row r="20" spans="1:5" ht="13.5" thickBot="1">
      <c r="A20" s="19"/>
      <c r="B20" s="18"/>
      <c r="C20" s="21"/>
      <c r="D20" s="20"/>
      <c r="E20" s="20"/>
    </row>
    <row r="21" spans="1:5" ht="18.75" thickBot="1">
      <c r="A21" s="29"/>
      <c r="B21" s="4" t="s">
        <v>215</v>
      </c>
      <c r="C21" s="38"/>
      <c r="D21" s="30"/>
      <c r="E21" s="31"/>
    </row>
    <row r="22" spans="1:5" ht="24">
      <c r="A22" s="5" t="s">
        <v>2</v>
      </c>
      <c r="B22" s="5" t="s">
        <v>3</v>
      </c>
      <c r="C22" s="5" t="s">
        <v>356</v>
      </c>
      <c r="D22" s="5" t="s">
        <v>339</v>
      </c>
      <c r="E22" s="5" t="s">
        <v>340</v>
      </c>
    </row>
    <row r="23" spans="1:5" ht="12.75">
      <c r="A23" s="32">
        <v>1</v>
      </c>
      <c r="B23" s="32">
        <v>2</v>
      </c>
      <c r="C23" s="37">
        <v>3</v>
      </c>
      <c r="D23" s="32">
        <v>6</v>
      </c>
      <c r="E23" s="32">
        <v>7</v>
      </c>
    </row>
    <row r="24" spans="1:5" ht="28.5" customHeight="1">
      <c r="A24" s="9">
        <v>1</v>
      </c>
      <c r="B24" s="7" t="s">
        <v>341</v>
      </c>
      <c r="C24" s="8">
        <v>850</v>
      </c>
      <c r="D24" s="10">
        <v>3.5</v>
      </c>
      <c r="E24" s="10">
        <f>C24*D24</f>
        <v>2975</v>
      </c>
    </row>
    <row r="25" spans="1:5" ht="12.75">
      <c r="A25" s="9">
        <v>2</v>
      </c>
      <c r="B25" s="7" t="s">
        <v>217</v>
      </c>
      <c r="C25" s="8">
        <v>1470</v>
      </c>
      <c r="D25" s="10">
        <v>2</v>
      </c>
      <c r="E25" s="10">
        <f aca="true" t="shared" si="0" ref="E25:E32">C25*D25</f>
        <v>2940</v>
      </c>
    </row>
    <row r="26" spans="1:5" ht="12.75">
      <c r="A26" s="9" t="s">
        <v>342</v>
      </c>
      <c r="B26" s="7" t="s">
        <v>343</v>
      </c>
      <c r="C26" s="8"/>
      <c r="D26" s="10"/>
      <c r="E26" s="10">
        <v>2200</v>
      </c>
    </row>
    <row r="27" spans="1:5" ht="12.75">
      <c r="A27" s="9">
        <v>4</v>
      </c>
      <c r="B27" s="7" t="s">
        <v>218</v>
      </c>
      <c r="C27" s="8">
        <v>1190</v>
      </c>
      <c r="D27" s="10">
        <v>1.5</v>
      </c>
      <c r="E27" s="10">
        <f t="shared" si="0"/>
        <v>1785</v>
      </c>
    </row>
    <row r="28" spans="1:5" ht="12.75">
      <c r="A28" s="9">
        <v>5</v>
      </c>
      <c r="B28" s="7" t="s">
        <v>222</v>
      </c>
      <c r="C28" s="8">
        <v>1240</v>
      </c>
      <c r="D28" s="10">
        <v>2</v>
      </c>
      <c r="E28" s="10">
        <f t="shared" si="0"/>
        <v>2480</v>
      </c>
    </row>
    <row r="29" spans="1:5" ht="12.75">
      <c r="A29" s="9">
        <v>6</v>
      </c>
      <c r="B29" s="7" t="s">
        <v>192</v>
      </c>
      <c r="C29" s="8">
        <v>1090</v>
      </c>
      <c r="D29" s="10">
        <v>2</v>
      </c>
      <c r="E29" s="10">
        <f t="shared" si="0"/>
        <v>2180</v>
      </c>
    </row>
    <row r="30" spans="1:5" ht="12.75">
      <c r="A30" s="9">
        <v>7</v>
      </c>
      <c r="B30" s="7" t="s">
        <v>344</v>
      </c>
      <c r="C30" s="8"/>
      <c r="D30" s="10"/>
      <c r="E30" s="10">
        <v>1200</v>
      </c>
    </row>
    <row r="31" spans="1:5" ht="12.75">
      <c r="A31" s="9">
        <v>8</v>
      </c>
      <c r="B31" s="25" t="s">
        <v>149</v>
      </c>
      <c r="C31" s="8">
        <v>290</v>
      </c>
      <c r="D31" s="10">
        <v>1.5</v>
      </c>
      <c r="E31" s="10">
        <f t="shared" si="0"/>
        <v>435</v>
      </c>
    </row>
    <row r="32" spans="1:5" ht="12.75">
      <c r="A32" s="9">
        <v>9</v>
      </c>
      <c r="B32" s="7" t="s">
        <v>345</v>
      </c>
      <c r="C32" s="8">
        <v>400</v>
      </c>
      <c r="D32" s="10">
        <v>2</v>
      </c>
      <c r="E32" s="10">
        <f t="shared" si="0"/>
        <v>800</v>
      </c>
    </row>
    <row r="33" spans="1:5" ht="12.75">
      <c r="A33" s="15"/>
      <c r="B33" s="13"/>
      <c r="C33" s="14"/>
      <c r="D33" s="16"/>
      <c r="E33" s="16">
        <f>SUM(E24:E32)</f>
        <v>16995</v>
      </c>
    </row>
    <row r="34" spans="1:5" ht="12.75">
      <c r="A34" s="19"/>
      <c r="B34" s="18"/>
      <c r="C34" s="21"/>
      <c r="D34" s="20"/>
      <c r="E34" s="20"/>
    </row>
    <row r="35" spans="1:5" ht="13.5" thickBot="1">
      <c r="A35" s="19"/>
      <c r="B35" s="18"/>
      <c r="C35" s="21"/>
      <c r="D35" s="20"/>
      <c r="E35" s="20"/>
    </row>
    <row r="36" spans="1:5" ht="18.75" thickBot="1">
      <c r="A36" s="29"/>
      <c r="B36" s="4" t="s">
        <v>226</v>
      </c>
      <c r="C36" s="38"/>
      <c r="D36" s="30"/>
      <c r="E36" s="31"/>
    </row>
    <row r="37" spans="1:5" ht="24">
      <c r="A37" s="5" t="s">
        <v>2</v>
      </c>
      <c r="B37" s="5" t="s">
        <v>3</v>
      </c>
      <c r="C37" s="5" t="s">
        <v>356</v>
      </c>
      <c r="D37" s="5" t="s">
        <v>339</v>
      </c>
      <c r="E37" s="5" t="s">
        <v>340</v>
      </c>
    </row>
    <row r="38" spans="1:5" ht="12.75">
      <c r="A38" s="32">
        <v>1</v>
      </c>
      <c r="B38" s="32">
        <v>2</v>
      </c>
      <c r="C38" s="37">
        <v>3</v>
      </c>
      <c r="D38" s="32">
        <v>6</v>
      </c>
      <c r="E38" s="32">
        <v>7</v>
      </c>
    </row>
    <row r="39" spans="1:5" ht="12.75">
      <c r="A39" s="9">
        <v>1</v>
      </c>
      <c r="B39" s="7" t="s">
        <v>228</v>
      </c>
      <c r="C39" s="8">
        <v>360</v>
      </c>
      <c r="D39" s="10">
        <v>1.5</v>
      </c>
      <c r="E39" s="10">
        <f>C39*D39</f>
        <v>540</v>
      </c>
    </row>
    <row r="40" spans="1:5" ht="12.75">
      <c r="A40" s="9">
        <v>2</v>
      </c>
      <c r="B40" s="7" t="s">
        <v>18</v>
      </c>
      <c r="C40" s="8">
        <v>820</v>
      </c>
      <c r="D40" s="10">
        <v>1.5</v>
      </c>
      <c r="E40" s="10">
        <f>C40*D40</f>
        <v>1230</v>
      </c>
    </row>
    <row r="41" spans="1:5" ht="12.75">
      <c r="A41" s="9">
        <v>3</v>
      </c>
      <c r="B41" s="7" t="s">
        <v>30</v>
      </c>
      <c r="C41" s="8">
        <v>320</v>
      </c>
      <c r="D41" s="10">
        <v>1.8</v>
      </c>
      <c r="E41" s="10">
        <f>C41*D41</f>
        <v>576</v>
      </c>
    </row>
    <row r="42" spans="1:5" ht="12.75">
      <c r="A42" s="9">
        <v>4</v>
      </c>
      <c r="B42" s="7" t="s">
        <v>355</v>
      </c>
      <c r="C42" s="8">
        <v>125</v>
      </c>
      <c r="D42" s="10">
        <v>3</v>
      </c>
      <c r="E42" s="10">
        <f>C42*D42</f>
        <v>375</v>
      </c>
    </row>
    <row r="43" spans="1:5" ht="12.75">
      <c r="A43" s="9">
        <v>4</v>
      </c>
      <c r="B43" s="7" t="s">
        <v>301</v>
      </c>
      <c r="C43" s="8">
        <v>320</v>
      </c>
      <c r="D43" s="10">
        <v>1.5</v>
      </c>
      <c r="E43" s="10">
        <f>C43*D43</f>
        <v>480</v>
      </c>
    </row>
    <row r="44" spans="1:5" ht="12.75">
      <c r="A44" s="15"/>
      <c r="B44" s="13"/>
      <c r="C44" s="14"/>
      <c r="D44" s="16"/>
      <c r="E44" s="16">
        <f>SUM(E39:E43)</f>
        <v>3201</v>
      </c>
    </row>
    <row r="46" ht="13.5" thickBot="1"/>
    <row r="47" spans="1:5" ht="18">
      <c r="A47" s="22"/>
      <c r="B47" s="23" t="s">
        <v>17</v>
      </c>
      <c r="C47" s="34"/>
      <c r="D47" s="35"/>
      <c r="E47" s="36"/>
    </row>
    <row r="48" spans="1:5" ht="24">
      <c r="A48" s="24" t="s">
        <v>2</v>
      </c>
      <c r="B48" s="5" t="s">
        <v>3</v>
      </c>
      <c r="C48" s="5" t="s">
        <v>356</v>
      </c>
      <c r="D48" s="5"/>
      <c r="E48" s="5"/>
    </row>
    <row r="49" spans="1:5" ht="12.75">
      <c r="A49" s="32">
        <v>1</v>
      </c>
      <c r="B49" s="32">
        <v>2</v>
      </c>
      <c r="C49" s="37">
        <v>3</v>
      </c>
      <c r="D49" s="32">
        <v>6</v>
      </c>
      <c r="E49" s="32">
        <v>7</v>
      </c>
    </row>
    <row r="50" spans="1:5" ht="12.75">
      <c r="A50" s="6">
        <v>1</v>
      </c>
      <c r="B50" s="7" t="s">
        <v>18</v>
      </c>
      <c r="C50" s="8">
        <v>600</v>
      </c>
      <c r="D50" s="9">
        <v>2</v>
      </c>
      <c r="E50" s="10">
        <f>C50*D50</f>
        <v>1200</v>
      </c>
    </row>
    <row r="51" spans="1:5" ht="12.75">
      <c r="A51" s="6">
        <v>2</v>
      </c>
      <c r="B51" s="7" t="s">
        <v>19</v>
      </c>
      <c r="C51" s="8">
        <v>240</v>
      </c>
      <c r="D51" s="9">
        <v>1.5</v>
      </c>
      <c r="E51" s="10">
        <f aca="true" t="shared" si="1" ref="E51:E58">C51*D51</f>
        <v>360</v>
      </c>
    </row>
    <row r="52" spans="1:5" ht="12.75">
      <c r="A52" s="6">
        <v>3</v>
      </c>
      <c r="B52" s="7" t="s">
        <v>20</v>
      </c>
      <c r="C52" s="8">
        <v>340</v>
      </c>
      <c r="D52" s="9">
        <v>2</v>
      </c>
      <c r="E52" s="10">
        <f t="shared" si="1"/>
        <v>680</v>
      </c>
    </row>
    <row r="53" spans="1:5" ht="12.75">
      <c r="A53" s="6">
        <v>4</v>
      </c>
      <c r="B53" s="7" t="s">
        <v>219</v>
      </c>
      <c r="C53" s="8">
        <v>940</v>
      </c>
      <c r="D53" s="9">
        <v>2</v>
      </c>
      <c r="E53" s="10">
        <f t="shared" si="1"/>
        <v>1880</v>
      </c>
    </row>
    <row r="54" spans="1:5" ht="12.75">
      <c r="A54" s="6">
        <v>5</v>
      </c>
      <c r="B54" s="7" t="s">
        <v>33</v>
      </c>
      <c r="C54" s="8">
        <v>340</v>
      </c>
      <c r="D54" s="9">
        <v>1.5</v>
      </c>
      <c r="E54" s="10">
        <f t="shared" si="1"/>
        <v>510</v>
      </c>
    </row>
    <row r="55" spans="1:5" ht="12.75">
      <c r="A55" s="6">
        <v>6</v>
      </c>
      <c r="B55" s="7" t="s">
        <v>144</v>
      </c>
      <c r="C55" s="8">
        <v>110</v>
      </c>
      <c r="D55" s="10">
        <v>1.5</v>
      </c>
      <c r="E55" s="10">
        <f t="shared" si="1"/>
        <v>165</v>
      </c>
    </row>
    <row r="56" spans="1:5" ht="12.75">
      <c r="A56" s="6">
        <v>7</v>
      </c>
      <c r="B56" s="7" t="s">
        <v>346</v>
      </c>
      <c r="C56" s="8">
        <v>515</v>
      </c>
      <c r="D56" s="10">
        <v>2</v>
      </c>
      <c r="E56" s="10">
        <f t="shared" si="1"/>
        <v>1030</v>
      </c>
    </row>
    <row r="57" spans="1:5" ht="12.75">
      <c r="A57" s="6">
        <v>8</v>
      </c>
      <c r="B57" s="7" t="s">
        <v>192</v>
      </c>
      <c r="C57" s="8">
        <v>890</v>
      </c>
      <c r="D57" s="10">
        <v>1.5</v>
      </c>
      <c r="E57" s="10">
        <f t="shared" si="1"/>
        <v>1335</v>
      </c>
    </row>
    <row r="58" spans="1:5" ht="12.75">
      <c r="A58" s="6">
        <v>9</v>
      </c>
      <c r="B58" s="7" t="s">
        <v>23</v>
      </c>
      <c r="C58" s="8">
        <v>1300</v>
      </c>
      <c r="D58" s="10">
        <v>1.5</v>
      </c>
      <c r="E58" s="10">
        <f t="shared" si="1"/>
        <v>1950</v>
      </c>
    </row>
    <row r="59" spans="1:5" ht="12.75">
      <c r="A59" s="12"/>
      <c r="B59" s="13"/>
      <c r="C59" s="14"/>
      <c r="D59" s="16"/>
      <c r="E59" s="16">
        <f>SUM(E50:E58)</f>
        <v>9110</v>
      </c>
    </row>
    <row r="62" ht="13.5" thickBot="1"/>
    <row r="63" spans="1:5" ht="18.75" thickBot="1">
      <c r="A63" s="29"/>
      <c r="B63" s="4" t="s">
        <v>43</v>
      </c>
      <c r="C63" s="38"/>
      <c r="D63" s="30"/>
      <c r="E63" s="30"/>
    </row>
    <row r="64" spans="1:5" ht="24">
      <c r="A64" s="5" t="s">
        <v>2</v>
      </c>
      <c r="B64" s="5" t="s">
        <v>3</v>
      </c>
      <c r="C64" s="5" t="s">
        <v>356</v>
      </c>
      <c r="D64" s="5" t="s">
        <v>339</v>
      </c>
      <c r="E64" s="5" t="s">
        <v>340</v>
      </c>
    </row>
    <row r="65" spans="1:5" ht="12.75">
      <c r="A65" s="32">
        <v>1</v>
      </c>
      <c r="B65" s="32">
        <v>2</v>
      </c>
      <c r="C65" s="37">
        <v>3</v>
      </c>
      <c r="D65" s="32">
        <v>6</v>
      </c>
      <c r="E65" s="32">
        <v>7</v>
      </c>
    </row>
    <row r="66" spans="1:5" ht="12.75">
      <c r="A66" s="6">
        <v>1</v>
      </c>
      <c r="B66" s="7" t="s">
        <v>44</v>
      </c>
      <c r="C66" s="8">
        <v>600</v>
      </c>
      <c r="D66" s="10">
        <v>2</v>
      </c>
      <c r="E66" s="10">
        <f>C66*D66</f>
        <v>1200</v>
      </c>
    </row>
    <row r="67" spans="1:5" ht="12.75">
      <c r="A67" s="6">
        <v>2</v>
      </c>
      <c r="B67" s="7" t="s">
        <v>47</v>
      </c>
      <c r="C67" s="8">
        <v>480</v>
      </c>
      <c r="D67" s="10">
        <v>1.75</v>
      </c>
      <c r="E67" s="10">
        <f>C67*D67</f>
        <v>840</v>
      </c>
    </row>
    <row r="68" spans="1:5" ht="12.75">
      <c r="A68" s="6">
        <v>3</v>
      </c>
      <c r="B68" s="7" t="s">
        <v>347</v>
      </c>
      <c r="C68" s="8">
        <v>600</v>
      </c>
      <c r="D68" s="10">
        <v>1.5</v>
      </c>
      <c r="E68" s="10">
        <f>C68*D68</f>
        <v>900</v>
      </c>
    </row>
    <row r="69" spans="1:5" ht="12.75">
      <c r="A69" s="6">
        <v>4</v>
      </c>
      <c r="B69" s="7" t="s">
        <v>48</v>
      </c>
      <c r="C69" s="8">
        <v>640</v>
      </c>
      <c r="D69" s="10">
        <v>1.5</v>
      </c>
      <c r="E69" s="10">
        <f>C69*D69</f>
        <v>960</v>
      </c>
    </row>
    <row r="70" spans="1:5" ht="12.75">
      <c r="A70" s="12"/>
      <c r="B70" s="13"/>
      <c r="C70" s="14"/>
      <c r="D70" s="16"/>
      <c r="E70" s="16">
        <f>SUM(E66:E69)</f>
        <v>3900</v>
      </c>
    </row>
    <row r="72" ht="13.5" thickBot="1"/>
    <row r="73" spans="1:5" ht="18.75" thickBot="1">
      <c r="A73" s="29"/>
      <c r="B73" s="4" t="s">
        <v>348</v>
      </c>
      <c r="C73" s="38"/>
      <c r="D73" s="30"/>
      <c r="E73" s="30"/>
    </row>
    <row r="74" spans="1:5" ht="24">
      <c r="A74" s="5" t="s">
        <v>2</v>
      </c>
      <c r="B74" s="5" t="s">
        <v>3</v>
      </c>
      <c r="C74" s="5" t="s">
        <v>356</v>
      </c>
      <c r="D74" s="5" t="s">
        <v>339</v>
      </c>
      <c r="E74" s="5" t="s">
        <v>340</v>
      </c>
    </row>
    <row r="75" spans="1:5" ht="12.75">
      <c r="A75" s="32">
        <v>1</v>
      </c>
      <c r="B75" s="32">
        <v>2</v>
      </c>
      <c r="C75" s="37">
        <v>3</v>
      </c>
      <c r="D75" s="32">
        <v>6</v>
      </c>
      <c r="E75" s="32">
        <v>7</v>
      </c>
    </row>
    <row r="76" spans="1:5" ht="12.75">
      <c r="A76" s="6">
        <v>1</v>
      </c>
      <c r="B76" s="7" t="s">
        <v>234</v>
      </c>
      <c r="C76" s="8">
        <v>1400</v>
      </c>
      <c r="D76" s="10">
        <v>2.5</v>
      </c>
      <c r="E76" s="10">
        <f aca="true" t="shared" si="2" ref="E76:E83">C76*D76</f>
        <v>3500</v>
      </c>
    </row>
    <row r="77" spans="1:5" ht="12.75">
      <c r="A77" s="6">
        <v>2</v>
      </c>
      <c r="B77" s="7" t="s">
        <v>210</v>
      </c>
      <c r="C77" s="8">
        <v>700</v>
      </c>
      <c r="D77" s="10">
        <v>1.5</v>
      </c>
      <c r="E77" s="10">
        <f t="shared" si="2"/>
        <v>1050</v>
      </c>
    </row>
    <row r="78" spans="1:5" ht="12.75">
      <c r="A78" s="6">
        <v>3</v>
      </c>
      <c r="B78" s="7" t="s">
        <v>211</v>
      </c>
      <c r="C78" s="8">
        <v>650</v>
      </c>
      <c r="D78" s="10">
        <v>2.5</v>
      </c>
      <c r="E78" s="10">
        <f t="shared" si="2"/>
        <v>1625</v>
      </c>
    </row>
    <row r="79" spans="1:5" ht="12.75">
      <c r="A79" s="6">
        <v>4</v>
      </c>
      <c r="B79" s="7" t="s">
        <v>349</v>
      </c>
      <c r="C79" s="8">
        <v>1570</v>
      </c>
      <c r="D79" s="10">
        <v>3</v>
      </c>
      <c r="E79" s="10">
        <f t="shared" si="2"/>
        <v>4710</v>
      </c>
    </row>
    <row r="80" spans="1:5" ht="12.75">
      <c r="A80" s="6">
        <v>5</v>
      </c>
      <c r="B80" s="7" t="s">
        <v>350</v>
      </c>
      <c r="C80" s="8">
        <v>2500</v>
      </c>
      <c r="D80" s="10">
        <v>3</v>
      </c>
      <c r="E80" s="10">
        <f t="shared" si="2"/>
        <v>7500</v>
      </c>
    </row>
    <row r="81" spans="1:5" ht="12.75">
      <c r="A81" s="6">
        <v>6</v>
      </c>
      <c r="B81" s="7" t="s">
        <v>351</v>
      </c>
      <c r="C81" s="8">
        <v>1600</v>
      </c>
      <c r="D81" s="10">
        <v>3</v>
      </c>
      <c r="E81" s="10">
        <f t="shared" si="2"/>
        <v>4800</v>
      </c>
    </row>
    <row r="82" spans="1:5" ht="12.75">
      <c r="A82" s="6">
        <v>7</v>
      </c>
      <c r="B82" s="7" t="s">
        <v>352</v>
      </c>
      <c r="C82" s="8">
        <v>680</v>
      </c>
      <c r="D82" s="10">
        <v>2.5</v>
      </c>
      <c r="E82" s="10">
        <f t="shared" si="2"/>
        <v>1700</v>
      </c>
    </row>
    <row r="83" spans="1:5" ht="12.75">
      <c r="A83" s="6">
        <v>8</v>
      </c>
      <c r="B83" s="7" t="s">
        <v>23</v>
      </c>
      <c r="C83" s="8">
        <v>1250</v>
      </c>
      <c r="D83" s="10">
        <v>3</v>
      </c>
      <c r="E83" s="10">
        <f t="shared" si="2"/>
        <v>3750</v>
      </c>
    </row>
    <row r="84" spans="1:5" ht="12.75">
      <c r="A84" s="12"/>
      <c r="B84" s="13"/>
      <c r="C84" s="14"/>
      <c r="D84" s="16"/>
      <c r="E84" s="16">
        <f>SUM(E76:E83)</f>
        <v>28635</v>
      </c>
    </row>
    <row r="88" spans="4:6" ht="18">
      <c r="D88" s="45" t="s">
        <v>353</v>
      </c>
      <c r="E88" s="45">
        <f>SUM(E84,E70,E59,E44,E33,E18)</f>
        <v>67656</v>
      </c>
      <c r="F88" t="s">
        <v>354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Karczewski</dc:creator>
  <cp:keywords/>
  <dc:description/>
  <cp:lastModifiedBy>Marta Opłocka</cp:lastModifiedBy>
  <cp:lastPrinted>2018-10-10T10:22:31Z</cp:lastPrinted>
  <dcterms:created xsi:type="dcterms:W3CDTF">2020-12-10T10:34:23Z</dcterms:created>
  <dcterms:modified xsi:type="dcterms:W3CDTF">2021-12-15T09:08:36Z</dcterms:modified>
  <cp:category/>
  <cp:version/>
  <cp:contentType/>
  <cp:contentStatus/>
</cp:coreProperties>
</file>