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<sst xmlns="http://schemas.openxmlformats.org/spreadsheetml/2006/main" count="25" uniqueCount="25">
  <si>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</si>
  <si>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Klasyfikacja przychodów i rozchodów</t>
  </si>
  <si>
    <t>Planowane dochody</t>
  </si>
  <si>
    <t>Planowane wydatki</t>
  </si>
  <si>
    <t>§ 992</t>
  </si>
  <si>
    <t>§ 952</t>
  </si>
  <si>
    <t>§ 955</t>
  </si>
  <si>
    <t>Niedobór budżetowy (poz.1-2 )</t>
  </si>
  <si>
    <t>spłaty otrzymanych krajowych pożyczek i kredytów</t>
  </si>
  <si>
    <t>z tytułu inncyh rozliczeń (z nadwyżki środków pieniężnych na r-ku bieżącym wynikające z rozliczeń kredytów i pożyczek z lat ubiegłych)</t>
  </si>
  <si>
    <t>z zaciągniętych pożyczek na rynku krajowym w  2005 roku - kredyt pomostowy</t>
  </si>
  <si>
    <t>Finansowanie poz. 5-9)</t>
  </si>
  <si>
    <t>Rozchody (poz.10)</t>
  </si>
  <si>
    <t xml:space="preserve">z zaciągniętych pożyczek i kredytów na rynku krajowym w  2005 roku </t>
  </si>
  <si>
    <t>Przychody ogółem (poz.6;8)</t>
  </si>
  <si>
    <t xml:space="preserve">                    Rady Gminy Michałowice</t>
  </si>
  <si>
    <t>§ 903</t>
  </si>
  <si>
    <t xml:space="preserve">Kwota niedoboru budżetowego wg uchwały budzetowej </t>
  </si>
  <si>
    <t>Kwota niedoboru budżetowego po zmianach</t>
  </si>
  <si>
    <t xml:space="preserve">                    Załącznik Nr 4</t>
  </si>
  <si>
    <t>Relacja deficytu budżetu gminy do dochodów budżetu gminy w % (poz.3-poz.7/poz.1)</t>
  </si>
  <si>
    <t xml:space="preserve">                    z dnia 14 grudnia 2005r.</t>
  </si>
  <si>
    <t xml:space="preserve">                    do Uchwały Nr XXXVII/322/2005</t>
  </si>
  <si>
    <t>Dokonać zmian w przychodach i rozchodach związanych z finansowaniem niedoboru budżetowego w roku 2005 stanowiącym załącznik nr 3 do uchwały Rady Gminy nr XXIX/245/2005 z 21 marca 2005 r w sprawie uchwalenia budżetu Gminy Michałowice na 2005 rok w sposób nastepujacy:</t>
  </si>
  <si>
    <t>Lp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</si>
</sst>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E20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3.75390625" style="1" customWidth="1"/>
    <col min="2" max="2" width="34.375" style="1" customWidth="1"/>
    <col min="3" max="3" width="12.00390625" style="1" customWidth="1"/>
    <col min="4" max="4" width="15.125" style="1" customWidth="1"/>
    <col min="5" max="5" width="14.25390625" style="1" customWidth="1"/>
    <col min="6" max="16384" width="9.125" style="1" customWidth="1"/>
  </cols>
  <sheetData>
    <row r="1" spans="3:5" ht="12.75">
      <c r="C1" s="19" t="s">
        <v>19</v>
      </c>
      <c r="D1" s="19"/>
      <c r="E1" s="19"/>
    </row>
    <row r="2" spans="3:5" ht="12.75">
      <c r="C2" s="19" t="s">
        <v>22</v>
      </c>
      <c r="D2" s="19"/>
      <c r="E2" s="19"/>
    </row>
    <row r="3" spans="3:5" ht="12.75">
      <c r="C3" s="19" t="s">
        <v>15</v>
      </c>
      <c r="D3" s="19"/>
      <c r="E3" s="19"/>
    </row>
    <row r="4" spans="3:5" ht="12.75">
      <c r="C4" s="19" t="s">
        <v>21</v>
      </c>
      <c r="D4" s="19"/>
      <c r="E4" s="19"/>
    </row>
    <row r="5" spans="3:5" ht="12.75">
      <c r="C5" s="2"/>
      <c r="D5" s="2"/>
      <c r="E5" s="2"/>
    </row>
    <row r="6" spans="1:5" ht="66" customHeight="1">
      <c r="A6" s="17" t="s">
        <v>23</v>
      </c>
      <c r="B6" s="18"/>
      <c r="C6" s="18"/>
      <c r="D6" s="18"/>
      <c r="E6" s="18"/>
    </row>
    <row r="7" ht="12.75">
      <c r="A7" s="3"/>
    </row>
    <row r="8" spans="1:5" ht="54" customHeight="1">
      <c r="A8" s="8" t="s">
        <v>24</v>
      </c>
      <c r="B8" s="8" t="s">
        <v>0</v>
      </c>
      <c r="C8" s="16" t="s">
        <v>1</v>
      </c>
      <c r="D8" s="16" t="s">
        <v>17</v>
      </c>
      <c r="E8" s="16" t="s">
        <v>18</v>
      </c>
    </row>
    <row r="9" spans="1:5" ht="12.75" customHeight="1">
      <c r="A9" s="8">
        <v>1</v>
      </c>
      <c r="B9" s="4">
        <v>2</v>
      </c>
      <c r="C9" s="5">
        <v>3</v>
      </c>
      <c r="D9" s="4">
        <v>4</v>
      </c>
      <c r="E9" s="4">
        <v>4</v>
      </c>
    </row>
    <row r="10" spans="1:5" ht="12.75">
      <c r="A10" s="8">
        <v>1</v>
      </c>
      <c r="B10" s="6" t="s">
        <v>2</v>
      </c>
      <c r="C10" s="6"/>
      <c r="D10" s="9">
        <v>46194595</v>
      </c>
      <c r="E10" s="9">
        <v>45607120</v>
      </c>
    </row>
    <row r="11" spans="1:5" ht="12.75">
      <c r="A11" s="8">
        <v>2</v>
      </c>
      <c r="B11" s="6" t="s">
        <v>3</v>
      </c>
      <c r="C11" s="6"/>
      <c r="D11" s="9">
        <v>61463537</v>
      </c>
      <c r="E11" s="9">
        <v>59707112</v>
      </c>
    </row>
    <row r="12" spans="1:5" ht="13.5" customHeight="1">
      <c r="A12" s="8">
        <v>3</v>
      </c>
      <c r="B12" s="6" t="s">
        <v>7</v>
      </c>
      <c r="C12" s="6"/>
      <c r="D12" s="9">
        <f>SUM(D10-D11)</f>
        <v>-15268942</v>
      </c>
      <c r="E12" s="9">
        <f>SUM(E10-E11)</f>
        <v>-14099992</v>
      </c>
    </row>
    <row r="13" spans="1:5" ht="13.5" customHeight="1">
      <c r="A13" s="8">
        <v>4</v>
      </c>
      <c r="B13" s="6" t="s">
        <v>11</v>
      </c>
      <c r="C13" s="6"/>
      <c r="D13" s="9">
        <f>SUM(D14-D18)</f>
        <v>15268942</v>
      </c>
      <c r="E13" s="9">
        <f>SUM(E14-E18)</f>
        <v>14099992</v>
      </c>
    </row>
    <row r="14" spans="1:5" ht="12.75">
      <c r="A14" s="8">
        <v>5</v>
      </c>
      <c r="B14" s="6" t="s">
        <v>14</v>
      </c>
      <c r="C14" s="6"/>
      <c r="D14" s="9">
        <f>SUM(D15:D17)</f>
        <v>17887801</v>
      </c>
      <c r="E14" s="9">
        <f>SUM(E15:E17)</f>
        <v>16718851</v>
      </c>
    </row>
    <row r="15" spans="1:5" ht="26.25" customHeight="1">
      <c r="A15" s="8">
        <v>6</v>
      </c>
      <c r="B15" s="7" t="s">
        <v>13</v>
      </c>
      <c r="C15" s="8" t="s">
        <v>5</v>
      </c>
      <c r="D15" s="10">
        <v>11350850</v>
      </c>
      <c r="E15" s="10">
        <v>11000850</v>
      </c>
    </row>
    <row r="16" spans="1:5" ht="26.25" customHeight="1">
      <c r="A16" s="8">
        <v>7</v>
      </c>
      <c r="B16" s="7" t="s">
        <v>10</v>
      </c>
      <c r="C16" s="8" t="s">
        <v>16</v>
      </c>
      <c r="D16" s="10">
        <v>1813800</v>
      </c>
      <c r="E16" s="10">
        <v>994850</v>
      </c>
    </row>
    <row r="17" spans="1:5" ht="40.5" customHeight="1">
      <c r="A17" s="8">
        <v>8</v>
      </c>
      <c r="B17" s="7" t="s">
        <v>9</v>
      </c>
      <c r="C17" s="8" t="s">
        <v>6</v>
      </c>
      <c r="D17" s="11">
        <f>4850000-126849</f>
        <v>4723151</v>
      </c>
      <c r="E17" s="11">
        <f>4850000-126849</f>
        <v>4723151</v>
      </c>
    </row>
    <row r="18" spans="1:5" ht="12.75">
      <c r="A18" s="8">
        <v>9</v>
      </c>
      <c r="B18" s="7" t="s">
        <v>12</v>
      </c>
      <c r="C18" s="8"/>
      <c r="D18" s="10">
        <f>SUM(D19)</f>
        <v>2618859</v>
      </c>
      <c r="E18" s="10">
        <f>SUM(E19)</f>
        <v>2618859</v>
      </c>
    </row>
    <row r="19" spans="1:5" ht="25.5">
      <c r="A19" s="12">
        <v>10</v>
      </c>
      <c r="B19" s="15" t="s">
        <v>8</v>
      </c>
      <c r="C19" s="12" t="s">
        <v>4</v>
      </c>
      <c r="D19" s="13">
        <v>2618859</v>
      </c>
      <c r="E19" s="13">
        <v>2618859</v>
      </c>
    </row>
    <row r="20" spans="1:5" ht="42.75" customHeight="1">
      <c r="A20" s="8">
        <v>11</v>
      </c>
      <c r="B20" s="7" t="s">
        <v>20</v>
      </c>
      <c r="C20" s="8"/>
      <c r="D20" s="14">
        <f>SUM(D13-D16)*100/D10</f>
        <v>29.1270916002186</v>
      </c>
      <c r="E20" s="14">
        <f>SUM(E13-E16)*100/E10</f>
        <v>28.734859820133348</v>
      </c>
    </row>
  </sheetData>
  <mergeCells count="5">
    <mergeCell ref="A6:E6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2005-12-19T10:40:24Z</cp:lastPrinted>
  <dcterms:created xsi:type="dcterms:W3CDTF">2001-06-03T09:35:02Z</dcterms:created>
  <dcterms:modified xsi:type="dcterms:W3CDTF">2005-12-27T08:14:01Z</dcterms:modified>
  <cp:category/>
  <cp:version/>
  <cp:contentType/>
  <cp:contentStatus/>
</cp:coreProperties>
</file>