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'Arkusz1'!$A$2:$F$60</definedName>
  </definedNames>
  <calcPr fullCalcOnLoad="1"/>
</workbook>
</file>

<file path=xl/sharedStrings.xml><?xml version="1.0" encoding="utf-8"?>
<sst xmlns="http://schemas.openxmlformats.org/spreadsheetml/2006/main" count="61" uniqueCount="47">
  <si>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</si>
  <si>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</si>
  <si>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</si>
  <si>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</si>
  <si>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</si>
  <si>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</si>
  <si>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</si>
  <si>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</si>
  <si>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Załącznik Nr 1</t>
  </si>
  <si>
    <t>Wójt Gminy Michałowice</t>
  </si>
  <si>
    <t>Dokonać zmian w planie wydatków budżetu gminy w roku budżetowym 2006 stanowiącym załącznik nr 2 do uchwały Rady Gminy Michałowice Nr XXXVII/338/2006 z 12 stycznia 2006 r. w sprawie uchwalenia budżetu Gminy Michałowice na  2006  r. w sposób następujący :</t>
  </si>
  <si>
    <t>wynagrodzenia bezosobowe</t>
  </si>
  <si>
    <t xml:space="preserve">ubezpieczenia budynków komunalnych </t>
  </si>
  <si>
    <t>remont nieruchomości komunalnych</t>
  </si>
  <si>
    <t>oświetlenie budynków komunalnych</t>
  </si>
  <si>
    <t xml:space="preserve">obsługa budynków komunalnych </t>
  </si>
  <si>
    <t>70004 Rózne jednostki obsługa gospodarki mieszkaniowej :Razem</t>
  </si>
  <si>
    <t>700 Gospodarka mieszkaniowa-Razem</t>
  </si>
  <si>
    <t>851 Ochrona zdrowia - Razem</t>
  </si>
  <si>
    <t>85154 Przeciwdziałanie alkoholizmowi : Razem</t>
  </si>
  <si>
    <t>wynagrodzenia osobowe pracowników</t>
  </si>
  <si>
    <t>zakup usług pozostałych</t>
  </si>
  <si>
    <t>80101 Szkoły podstawowe: Razem</t>
  </si>
  <si>
    <t>80104 Przedszkola publiczne: Razem</t>
  </si>
  <si>
    <t>80110 Gimnazja: Razem</t>
  </si>
  <si>
    <t>801 Oświata i wychowanie  - Razem</t>
  </si>
  <si>
    <t>dodatkowe wynagrodzenia roczne</t>
  </si>
  <si>
    <t>zakup energii</t>
  </si>
  <si>
    <t xml:space="preserve">zakup usług pozosyałych </t>
  </si>
  <si>
    <t>75023 Urzędy gmin :Razem</t>
  </si>
  <si>
    <t>750 Administracja publiczna-Razem</t>
  </si>
  <si>
    <t>do Zarządzenia  Nr / 96 /2006r.</t>
  </si>
  <si>
    <t>z dnia 27 czerwca 2006 r.</t>
  </si>
  <si>
    <t>wpłaty na PFRON</t>
  </si>
  <si>
    <t>zakup usług remontowych</t>
  </si>
  <si>
    <t>zakup usług dostępu do sieci Internet</t>
  </si>
  <si>
    <t>podróże służbowe krajowe</t>
  </si>
  <si>
    <t>składki na ubezpieczenia społeczne</t>
  </si>
  <si>
    <t>składki na fundusz pracy</t>
  </si>
  <si>
    <t>80103 Oddziały przedszkolne w szkołach podstawowych : Razem</t>
  </si>
  <si>
    <t>zakup materiałów i wyposażenia</t>
  </si>
  <si>
    <t xml:space="preserve">wynagrodzenia bezosobowe </t>
  </si>
  <si>
    <t>92109 Domy i ośrodki kultury, świetlice i kluby : Razem</t>
  </si>
  <si>
    <t>92605 Zadania z zakresu kultury fizycznej i sportu : Razem</t>
  </si>
  <si>
    <t>921 Kultura i ochrona dziedzictwa narodowego - Razem</t>
  </si>
  <si>
    <t>926 Kultura fizyczna i sport - Razem</t>
  </si>
  <si>
    <t>wynagrodzenia członków komisji d/s. alkoholowej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</si>
</sst>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5" fillId="0" borderId="1" xfId="15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9" fontId="5" fillId="0" borderId="1" xfId="17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0" fontId="5" fillId="0" borderId="3" xfId="0" applyFont="1" applyBorder="1" applyAlignment="1">
      <alignment horizontal="center" vertical="top" wrapText="1"/>
    </xf>
    <xf numFmtId="9" fontId="5" fillId="0" borderId="5" xfId="17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100" workbookViewId="0" topLeftCell="A1">
      <selection activeCell="E46" sqref="E46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6"/>
      <c r="B2" s="6"/>
      <c r="C2" s="6"/>
      <c r="D2" s="7"/>
      <c r="E2" s="8" t="s">
        <v>8</v>
      </c>
      <c r="F2" s="9"/>
      <c r="G2" s="3"/>
      <c r="H2" s="3"/>
      <c r="I2" s="3"/>
    </row>
    <row r="3" spans="1:9" ht="12.75" customHeight="1">
      <c r="A3" s="6"/>
      <c r="B3" s="6"/>
      <c r="C3" s="6"/>
      <c r="D3" s="7"/>
      <c r="E3" s="53" t="s">
        <v>31</v>
      </c>
      <c r="F3" s="54"/>
      <c r="G3" s="3"/>
      <c r="H3" s="3"/>
      <c r="I3" s="3"/>
    </row>
    <row r="4" spans="1:9" ht="12.75" customHeight="1">
      <c r="A4" s="6"/>
      <c r="B4" s="6"/>
      <c r="C4" s="6"/>
      <c r="D4" s="7"/>
      <c r="E4" s="53" t="s">
        <v>9</v>
      </c>
      <c r="F4" s="54"/>
      <c r="G4" s="3"/>
      <c r="H4" s="3"/>
      <c r="I4" s="3"/>
    </row>
    <row r="5" spans="1:9" ht="12.75" customHeight="1">
      <c r="A5" s="6"/>
      <c r="B5" s="6"/>
      <c r="C5" s="6"/>
      <c r="D5" s="7"/>
      <c r="E5" s="53" t="s">
        <v>32</v>
      </c>
      <c r="F5" s="54"/>
      <c r="G5" s="3"/>
      <c r="H5" s="3"/>
      <c r="I5" s="3"/>
    </row>
    <row r="6" spans="1:9" ht="46.5" customHeight="1">
      <c r="A6" s="53" t="s">
        <v>10</v>
      </c>
      <c r="B6" s="53"/>
      <c r="C6" s="53"/>
      <c r="D6" s="53"/>
      <c r="E6" s="53"/>
      <c r="F6" s="53"/>
      <c r="G6" s="3"/>
      <c r="H6" s="3"/>
      <c r="I6" s="3"/>
    </row>
    <row r="7" spans="1:9" ht="12.75" customHeight="1">
      <c r="A7" s="8"/>
      <c r="B7" s="8"/>
      <c r="C7" s="8"/>
      <c r="D7" s="8"/>
      <c r="E7" s="8"/>
      <c r="F7" s="8" t="s">
        <v>7</v>
      </c>
      <c r="G7" s="3"/>
      <c r="H7" s="3"/>
      <c r="I7" s="3"/>
    </row>
    <row r="8" spans="1:6" ht="12.75" customHeight="1">
      <c r="A8" s="10" t="s">
        <v>0</v>
      </c>
      <c r="B8" s="10" t="s">
        <v>1</v>
      </c>
      <c r="C8" s="10" t="s">
        <v>6</v>
      </c>
      <c r="D8" s="10" t="s">
        <v>2</v>
      </c>
      <c r="E8" s="11" t="s">
        <v>4</v>
      </c>
      <c r="F8" s="12" t="s">
        <v>5</v>
      </c>
    </row>
    <row r="9" spans="1:6" ht="12.75" customHeight="1">
      <c r="A9" s="19">
        <v>700</v>
      </c>
      <c r="B9" s="36">
        <v>70004</v>
      </c>
      <c r="C9" s="24">
        <v>4430</v>
      </c>
      <c r="D9" s="20" t="s">
        <v>12</v>
      </c>
      <c r="E9" s="25">
        <v>1100</v>
      </c>
      <c r="F9" s="33"/>
    </row>
    <row r="10" spans="1:6" ht="12.75" customHeight="1">
      <c r="A10" s="19"/>
      <c r="B10" s="23"/>
      <c r="C10" s="31">
        <v>4270</v>
      </c>
      <c r="D10" s="30" t="s">
        <v>13</v>
      </c>
      <c r="E10" s="25">
        <v>5000</v>
      </c>
      <c r="F10" s="33"/>
    </row>
    <row r="11" spans="1:6" ht="12.75" customHeight="1">
      <c r="A11" s="19"/>
      <c r="B11" s="23"/>
      <c r="C11" s="31">
        <v>4260</v>
      </c>
      <c r="D11" s="30" t="s">
        <v>14</v>
      </c>
      <c r="E11" s="25"/>
      <c r="F11" s="32">
        <v>3000</v>
      </c>
    </row>
    <row r="12" spans="1:6" ht="12.75" customHeight="1">
      <c r="A12" s="19"/>
      <c r="B12" s="23"/>
      <c r="C12" s="31">
        <v>4300</v>
      </c>
      <c r="D12" s="30" t="s">
        <v>15</v>
      </c>
      <c r="E12" s="25"/>
      <c r="F12" s="32">
        <v>3100</v>
      </c>
    </row>
    <row r="13" spans="1:6" ht="26.25" customHeight="1">
      <c r="A13" s="19"/>
      <c r="B13" s="23"/>
      <c r="C13" s="51" t="s">
        <v>16</v>
      </c>
      <c r="D13" s="52"/>
      <c r="E13" s="44">
        <f>SUM(E9:E10)</f>
        <v>6100</v>
      </c>
      <c r="F13" s="44">
        <f>SUM(F11:F12)</f>
        <v>6100</v>
      </c>
    </row>
    <row r="14" spans="1:6" ht="12.75" customHeight="1">
      <c r="A14" s="47" t="s">
        <v>17</v>
      </c>
      <c r="B14" s="48"/>
      <c r="C14" s="48"/>
      <c r="D14" s="49"/>
      <c r="E14" s="11">
        <f>SUM(E13)</f>
        <v>6100</v>
      </c>
      <c r="F14" s="11">
        <f>SUM(F13)</f>
        <v>6100</v>
      </c>
    </row>
    <row r="15" spans="1:6" ht="12.75" customHeight="1">
      <c r="A15" s="19">
        <v>750</v>
      </c>
      <c r="B15" s="36">
        <v>75023</v>
      </c>
      <c r="C15" s="36">
        <v>4040</v>
      </c>
      <c r="D15" s="37" t="s">
        <v>26</v>
      </c>
      <c r="E15" s="25"/>
      <c r="F15" s="25">
        <v>22000</v>
      </c>
    </row>
    <row r="16" spans="1:6" ht="12.75" customHeight="1">
      <c r="A16" s="19"/>
      <c r="B16" s="36"/>
      <c r="C16" s="36">
        <v>4210</v>
      </c>
      <c r="D16" s="37" t="s">
        <v>40</v>
      </c>
      <c r="E16" s="25"/>
      <c r="F16" s="25">
        <v>30000</v>
      </c>
    </row>
    <row r="17" spans="1:6" ht="12.75" customHeight="1">
      <c r="A17" s="19"/>
      <c r="B17" s="36"/>
      <c r="C17" s="36">
        <v>4260</v>
      </c>
      <c r="D17" s="37" t="s">
        <v>27</v>
      </c>
      <c r="E17" s="25">
        <v>12000</v>
      </c>
      <c r="F17" s="25"/>
    </row>
    <row r="18" spans="1:6" ht="12.75" customHeight="1">
      <c r="A18" s="19"/>
      <c r="B18" s="36"/>
      <c r="C18" s="36">
        <v>4300</v>
      </c>
      <c r="D18" s="37" t="s">
        <v>28</v>
      </c>
      <c r="E18" s="25">
        <v>40000</v>
      </c>
      <c r="F18" s="25"/>
    </row>
    <row r="19" spans="1:6" ht="12.75" customHeight="1">
      <c r="A19" s="19"/>
      <c r="B19" s="36"/>
      <c r="C19" s="46" t="s">
        <v>29</v>
      </c>
      <c r="D19" s="46"/>
      <c r="E19" s="44">
        <f>SUM(E17:E18)</f>
        <v>52000</v>
      </c>
      <c r="F19" s="44">
        <f>SUM(F15:F18)</f>
        <v>52000</v>
      </c>
    </row>
    <row r="20" spans="1:6" ht="12.75" customHeight="1">
      <c r="A20" s="47" t="s">
        <v>30</v>
      </c>
      <c r="B20" s="48"/>
      <c r="C20" s="48"/>
      <c r="D20" s="49"/>
      <c r="E20" s="11">
        <f>SUM(E19)</f>
        <v>52000</v>
      </c>
      <c r="F20" s="11">
        <f>SUM(F19)</f>
        <v>52000</v>
      </c>
    </row>
    <row r="21" spans="1:6" ht="24.75" customHeight="1">
      <c r="A21" s="26">
        <v>851</v>
      </c>
      <c r="B21" s="29">
        <v>85154</v>
      </c>
      <c r="C21" s="13">
        <v>3030</v>
      </c>
      <c r="D21" s="16" t="s">
        <v>46</v>
      </c>
      <c r="E21" s="17">
        <v>32400</v>
      </c>
      <c r="F21" s="5"/>
    </row>
    <row r="22" spans="1:6" ht="13.5" customHeight="1">
      <c r="A22" s="14"/>
      <c r="B22" s="14"/>
      <c r="C22" s="13">
        <v>4170</v>
      </c>
      <c r="D22" s="16" t="s">
        <v>11</v>
      </c>
      <c r="E22" s="17"/>
      <c r="F22" s="5">
        <v>32400</v>
      </c>
    </row>
    <row r="23" spans="1:6" ht="12.75" customHeight="1">
      <c r="A23" s="15"/>
      <c r="B23" s="15"/>
      <c r="C23" s="46" t="s">
        <v>19</v>
      </c>
      <c r="D23" s="46"/>
      <c r="E23" s="34">
        <f>SUM(E21:E22)</f>
        <v>32400</v>
      </c>
      <c r="F23" s="34">
        <f>SUM(F21:F22)</f>
        <v>32400</v>
      </c>
    </row>
    <row r="24" spans="1:6" ht="15.75" customHeight="1">
      <c r="A24" s="50" t="s">
        <v>18</v>
      </c>
      <c r="B24" s="50"/>
      <c r="C24" s="50"/>
      <c r="D24" s="50"/>
      <c r="E24" s="27">
        <f>SUM(E23)</f>
        <v>32400</v>
      </c>
      <c r="F24" s="27">
        <f>SUM(F23)</f>
        <v>32400</v>
      </c>
    </row>
    <row r="25" spans="1:6" ht="12.75" customHeight="1">
      <c r="A25" s="26">
        <v>801</v>
      </c>
      <c r="B25" s="29">
        <v>80101</v>
      </c>
      <c r="C25" s="13">
        <v>4010</v>
      </c>
      <c r="D25" s="16" t="s">
        <v>20</v>
      </c>
      <c r="E25" s="17">
        <v>4500</v>
      </c>
      <c r="F25" s="5"/>
    </row>
    <row r="26" spans="1:6" ht="12.75" customHeight="1">
      <c r="A26" s="26"/>
      <c r="B26" s="29"/>
      <c r="C26" s="13">
        <v>4040</v>
      </c>
      <c r="D26" s="37" t="s">
        <v>26</v>
      </c>
      <c r="E26" s="17">
        <v>7200</v>
      </c>
      <c r="F26" s="5"/>
    </row>
    <row r="27" spans="1:6" ht="12.75" customHeight="1">
      <c r="A27" s="26"/>
      <c r="B27" s="29"/>
      <c r="C27" s="13">
        <v>4140</v>
      </c>
      <c r="D27" s="38" t="s">
        <v>33</v>
      </c>
      <c r="E27" s="17">
        <v>2500</v>
      </c>
      <c r="F27" s="5"/>
    </row>
    <row r="28" spans="1:6" ht="12.75" customHeight="1">
      <c r="A28" s="26"/>
      <c r="B28" s="29"/>
      <c r="C28" s="13">
        <v>4260</v>
      </c>
      <c r="D28" s="37" t="s">
        <v>27</v>
      </c>
      <c r="E28" s="17">
        <v>10000</v>
      </c>
      <c r="F28" s="5"/>
    </row>
    <row r="29" spans="1:6" ht="12.75" customHeight="1">
      <c r="A29" s="26"/>
      <c r="B29" s="29"/>
      <c r="C29" s="13">
        <v>4270</v>
      </c>
      <c r="D29" s="38" t="s">
        <v>34</v>
      </c>
      <c r="E29" s="17"/>
      <c r="F29" s="5">
        <v>41441</v>
      </c>
    </row>
    <row r="30" spans="1:6" ht="12.75" customHeight="1">
      <c r="A30" s="14"/>
      <c r="B30" s="13"/>
      <c r="C30" s="31">
        <v>4300</v>
      </c>
      <c r="D30" s="30" t="s">
        <v>21</v>
      </c>
      <c r="E30" s="17">
        <v>14000</v>
      </c>
      <c r="F30" s="5"/>
    </row>
    <row r="31" spans="1:6" ht="12.75" customHeight="1">
      <c r="A31" s="14"/>
      <c r="B31" s="13"/>
      <c r="C31" s="31">
        <v>4350</v>
      </c>
      <c r="D31" s="30" t="s">
        <v>35</v>
      </c>
      <c r="E31" s="17">
        <v>2200</v>
      </c>
      <c r="F31" s="5"/>
    </row>
    <row r="32" spans="1:6" ht="12.75" customHeight="1">
      <c r="A32" s="14"/>
      <c r="B32" s="13"/>
      <c r="C32" s="31">
        <v>4410</v>
      </c>
      <c r="D32" s="30" t="s">
        <v>36</v>
      </c>
      <c r="E32" s="17">
        <v>2000</v>
      </c>
      <c r="F32" s="5"/>
    </row>
    <row r="33" spans="1:6" ht="12.75" customHeight="1">
      <c r="A33" s="15"/>
      <c r="B33" s="45"/>
      <c r="C33" s="46" t="s">
        <v>22</v>
      </c>
      <c r="D33" s="46"/>
      <c r="E33" s="34">
        <f>SUM(E25:E32)</f>
        <v>42400</v>
      </c>
      <c r="F33" s="34">
        <f>SUM(F25:F30)</f>
        <v>41441</v>
      </c>
    </row>
    <row r="34" spans="1:6" ht="12.75" customHeight="1">
      <c r="A34" s="15"/>
      <c r="B34" s="13">
        <v>80103</v>
      </c>
      <c r="C34" s="13">
        <v>4010</v>
      </c>
      <c r="D34" s="16" t="s">
        <v>20</v>
      </c>
      <c r="E34" s="17">
        <v>9000</v>
      </c>
      <c r="F34" s="17"/>
    </row>
    <row r="35" spans="1:6" ht="12.75" customHeight="1">
      <c r="A35" s="15"/>
      <c r="B35" s="45"/>
      <c r="C35" s="13">
        <v>4040</v>
      </c>
      <c r="D35" s="37" t="s">
        <v>26</v>
      </c>
      <c r="E35" s="17">
        <v>100</v>
      </c>
      <c r="F35" s="18"/>
    </row>
    <row r="36" spans="1:6" ht="12.75" customHeight="1">
      <c r="A36" s="15"/>
      <c r="B36" s="45"/>
      <c r="C36" s="13">
        <v>4110</v>
      </c>
      <c r="D36" s="37" t="s">
        <v>37</v>
      </c>
      <c r="E36" s="17">
        <v>3500</v>
      </c>
      <c r="F36" s="18"/>
    </row>
    <row r="37" spans="1:6" ht="12.75" customHeight="1">
      <c r="A37" s="14"/>
      <c r="B37" s="13"/>
      <c r="C37" s="13">
        <v>4120</v>
      </c>
      <c r="D37" s="19" t="s">
        <v>38</v>
      </c>
      <c r="E37" s="17">
        <v>400</v>
      </c>
      <c r="F37" s="17"/>
    </row>
    <row r="38" spans="1:6" ht="26.25" customHeight="1">
      <c r="A38" s="14"/>
      <c r="B38" s="13"/>
      <c r="C38" s="46" t="s">
        <v>39</v>
      </c>
      <c r="D38" s="46"/>
      <c r="E38" s="34">
        <f>SUM(E34:E37)</f>
        <v>13000</v>
      </c>
      <c r="F38" s="34">
        <v>0</v>
      </c>
    </row>
    <row r="39" spans="1:6" ht="12.75" customHeight="1">
      <c r="A39" s="14"/>
      <c r="B39" s="13">
        <v>80104</v>
      </c>
      <c r="C39" s="13">
        <v>4010</v>
      </c>
      <c r="D39" s="16" t="s">
        <v>20</v>
      </c>
      <c r="E39" s="34"/>
      <c r="F39" s="17">
        <v>4500</v>
      </c>
    </row>
    <row r="40" spans="1:6" ht="12.75" customHeight="1">
      <c r="A40" s="14"/>
      <c r="B40" s="13"/>
      <c r="C40" s="13">
        <v>4040</v>
      </c>
      <c r="D40" s="37" t="s">
        <v>26</v>
      </c>
      <c r="E40" s="17">
        <v>1100</v>
      </c>
      <c r="F40" s="17"/>
    </row>
    <row r="41" spans="1:6" ht="12.75" customHeight="1">
      <c r="A41" s="14"/>
      <c r="B41" s="13"/>
      <c r="C41" s="13">
        <v>4260</v>
      </c>
      <c r="D41" s="37" t="s">
        <v>27</v>
      </c>
      <c r="E41" s="17">
        <v>2000</v>
      </c>
      <c r="F41" s="17"/>
    </row>
    <row r="42" spans="1:6" ht="12.75" customHeight="1">
      <c r="A42" s="14"/>
      <c r="B42" s="13"/>
      <c r="C42" s="31">
        <v>4300</v>
      </c>
      <c r="D42" s="30" t="s">
        <v>21</v>
      </c>
      <c r="E42" s="17">
        <v>1441</v>
      </c>
      <c r="F42" s="17"/>
    </row>
    <row r="43" spans="1:6" ht="12.75" customHeight="1">
      <c r="A43" s="14"/>
      <c r="B43" s="13"/>
      <c r="C43" s="46" t="s">
        <v>23</v>
      </c>
      <c r="D43" s="46"/>
      <c r="E43" s="34">
        <f>SUM(E40:E42)</f>
        <v>4541</v>
      </c>
      <c r="F43" s="34">
        <f>SUM(F39)</f>
        <v>4500</v>
      </c>
    </row>
    <row r="44" spans="1:6" ht="12.75" customHeight="1">
      <c r="A44" s="14"/>
      <c r="B44" s="13">
        <v>80110</v>
      </c>
      <c r="C44" s="31">
        <v>4300</v>
      </c>
      <c r="D44" s="30" t="s">
        <v>21</v>
      </c>
      <c r="E44" s="34"/>
      <c r="F44" s="17">
        <v>14000</v>
      </c>
    </row>
    <row r="45" spans="1:6" ht="12.75" customHeight="1">
      <c r="A45" s="14"/>
      <c r="B45" s="14"/>
      <c r="C45" s="46" t="s">
        <v>24</v>
      </c>
      <c r="D45" s="46"/>
      <c r="E45" s="34">
        <v>0</v>
      </c>
      <c r="F45" s="34">
        <f>SUM(F44)</f>
        <v>14000</v>
      </c>
    </row>
    <row r="46" spans="1:6" ht="13.5" customHeight="1">
      <c r="A46" s="50" t="s">
        <v>25</v>
      </c>
      <c r="B46" s="50"/>
      <c r="C46" s="50"/>
      <c r="D46" s="50"/>
      <c r="E46" s="27">
        <f>SUM(E33+E38+E43+E45)</f>
        <v>59941</v>
      </c>
      <c r="F46" s="27">
        <f>SUM(F33+F43+F45)</f>
        <v>59941</v>
      </c>
    </row>
    <row r="47" spans="1:6" ht="13.5" customHeight="1">
      <c r="A47" s="13">
        <v>921</v>
      </c>
      <c r="B47" s="13">
        <v>92109</v>
      </c>
      <c r="C47" s="13">
        <v>4110</v>
      </c>
      <c r="D47" s="19" t="s">
        <v>37</v>
      </c>
      <c r="E47" s="40"/>
      <c r="F47" s="41">
        <v>620</v>
      </c>
    </row>
    <row r="48" spans="1:6" ht="13.5" customHeight="1">
      <c r="A48" s="13"/>
      <c r="B48" s="13"/>
      <c r="C48" s="13">
        <v>4120</v>
      </c>
      <c r="D48" s="19" t="s">
        <v>38</v>
      </c>
      <c r="E48" s="40"/>
      <c r="F48" s="41">
        <v>75</v>
      </c>
    </row>
    <row r="49" spans="1:6" ht="13.5" customHeight="1">
      <c r="A49" s="13"/>
      <c r="B49" s="13"/>
      <c r="C49" s="13">
        <v>4170</v>
      </c>
      <c r="D49" s="19" t="s">
        <v>41</v>
      </c>
      <c r="E49" s="40">
        <v>695</v>
      </c>
      <c r="F49" s="41"/>
    </row>
    <row r="50" spans="1:6" ht="12.75" customHeight="1">
      <c r="A50" s="14"/>
      <c r="B50" s="14"/>
      <c r="C50" s="46" t="s">
        <v>42</v>
      </c>
      <c r="D50" s="46"/>
      <c r="E50" s="42">
        <f>SUM(E49)</f>
        <v>695</v>
      </c>
      <c r="F50" s="43">
        <f>SUM(F47:F49)</f>
        <v>695</v>
      </c>
    </row>
    <row r="51" spans="1:6" ht="12.75" customHeight="1">
      <c r="A51" s="50" t="s">
        <v>44</v>
      </c>
      <c r="B51" s="50"/>
      <c r="C51" s="50"/>
      <c r="D51" s="50"/>
      <c r="E51" s="39">
        <f>SUM(E50)</f>
        <v>695</v>
      </c>
      <c r="F51" s="27">
        <f>SUM(F50)</f>
        <v>695</v>
      </c>
    </row>
    <row r="52" spans="1:6" ht="13.5" customHeight="1">
      <c r="A52" s="19">
        <v>926</v>
      </c>
      <c r="B52" s="13">
        <v>92605</v>
      </c>
      <c r="C52" s="13">
        <v>4110</v>
      </c>
      <c r="D52" s="19" t="s">
        <v>37</v>
      </c>
      <c r="E52" s="40"/>
      <c r="F52" s="41">
        <v>620</v>
      </c>
    </row>
    <row r="53" spans="1:6" ht="13.5" customHeight="1">
      <c r="A53" s="19"/>
      <c r="B53" s="19"/>
      <c r="C53" s="13">
        <v>4120</v>
      </c>
      <c r="D53" s="19" t="s">
        <v>38</v>
      </c>
      <c r="E53" s="40"/>
      <c r="F53" s="41">
        <v>100</v>
      </c>
    </row>
    <row r="54" spans="1:6" ht="13.5" customHeight="1">
      <c r="A54" s="19"/>
      <c r="B54" s="19"/>
      <c r="C54" s="13">
        <v>4170</v>
      </c>
      <c r="D54" s="19" t="s">
        <v>41</v>
      </c>
      <c r="E54" s="40">
        <v>720</v>
      </c>
      <c r="F54" s="41"/>
    </row>
    <row r="55" spans="1:6" ht="26.25" customHeight="1">
      <c r="A55" s="14"/>
      <c r="B55" s="14"/>
      <c r="C55" s="46" t="s">
        <v>43</v>
      </c>
      <c r="D55" s="46"/>
      <c r="E55" s="42">
        <f>SUM(E54)</f>
        <v>720</v>
      </c>
      <c r="F55" s="43">
        <f>SUM(F52:F54)</f>
        <v>720</v>
      </c>
    </row>
    <row r="56" spans="1:6" ht="12.75" customHeight="1">
      <c r="A56" s="50" t="s">
        <v>45</v>
      </c>
      <c r="B56" s="50"/>
      <c r="C56" s="50"/>
      <c r="D56" s="50"/>
      <c r="E56" s="39">
        <f>SUM(E55)</f>
        <v>720</v>
      </c>
      <c r="F56" s="27">
        <f>SUM(F55)</f>
        <v>720</v>
      </c>
    </row>
    <row r="57" spans="1:6" ht="12.75" customHeight="1">
      <c r="A57" s="56" t="s">
        <v>3</v>
      </c>
      <c r="B57" s="57"/>
      <c r="C57" s="57"/>
      <c r="D57" s="57"/>
      <c r="E57" s="28">
        <f>SUM(E14+E20+E24+E46+E51+E56)</f>
        <v>151856</v>
      </c>
      <c r="F57" s="35">
        <f>SUM(F56,F51,F46,F24,F20,F14)</f>
        <v>151856</v>
      </c>
    </row>
    <row r="58" spans="1:6" ht="12.75" customHeight="1">
      <c r="A58" s="55"/>
      <c r="B58" s="55"/>
      <c r="C58" s="55"/>
      <c r="D58" s="55"/>
      <c r="E58" s="21"/>
      <c r="F58" s="21"/>
    </row>
    <row r="59" spans="1:4" ht="12.75" customHeight="1">
      <c r="A59" s="22"/>
      <c r="B59" s="21"/>
      <c r="C59" s="21"/>
      <c r="D59" s="21"/>
    </row>
  </sheetData>
  <mergeCells count="21">
    <mergeCell ref="A58:D58"/>
    <mergeCell ref="A57:D57"/>
    <mergeCell ref="C23:D23"/>
    <mergeCell ref="A24:D24"/>
    <mergeCell ref="C33:D33"/>
    <mergeCell ref="A46:D46"/>
    <mergeCell ref="C43:D43"/>
    <mergeCell ref="C45:D45"/>
    <mergeCell ref="C38:D38"/>
    <mergeCell ref="A56:D56"/>
    <mergeCell ref="C13:D13"/>
    <mergeCell ref="A14:D14"/>
    <mergeCell ref="E3:F3"/>
    <mergeCell ref="E4:F4"/>
    <mergeCell ref="E5:F5"/>
    <mergeCell ref="A6:F6"/>
    <mergeCell ref="C19:D19"/>
    <mergeCell ref="A20:D20"/>
    <mergeCell ref="C50:D50"/>
    <mergeCell ref="C55:D55"/>
    <mergeCell ref="A51:D51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2006-07-04T10:53:15Z</cp:lastPrinted>
  <dcterms:created xsi:type="dcterms:W3CDTF">2000-09-08T10:36:35Z</dcterms:created>
  <dcterms:modified xsi:type="dcterms:W3CDTF">2006-07-17T14:02:00Z</dcterms:modified>
  <cp:category/>
  <cp:version/>
  <cp:contentType/>
  <cp:contentStatus/>
</cp:coreProperties>
</file>