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<sst xmlns="http://schemas.openxmlformats.org/spreadsheetml/2006/main" count="24" uniqueCount="24">
  <si>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</si>
  <si>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</si>
  <si>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</si>
  <si>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</si>
  <si>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</si>
  <si>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</si>
  <si>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</si>
  <si>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</si>
  <si>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</si>
  <si>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 xml:space="preserve">z zaciągniętych pożyczek i kredytów na rynku krajowym  </t>
  </si>
  <si>
    <t>Przychody ogółem:</t>
  </si>
  <si>
    <t>Rozchody ogółem:</t>
  </si>
  <si>
    <t>Finansowanie (poz. 5-8)</t>
  </si>
  <si>
    <t>Kwota niedoboru budżetowego po zmianach</t>
  </si>
  <si>
    <t>Lp</t>
  </si>
  <si>
    <t>z wolnych środków jako  nadwyżki środków pieniężnych na rachunku bieżącym budżetu gminy, wynikających z rozliczeń kredytów i pożyczek z lat ubiegłych</t>
  </si>
  <si>
    <t>% wykonania</t>
  </si>
  <si>
    <t>Kwota niedoboru budżetowego wg uchwały budżetowej</t>
  </si>
  <si>
    <t xml:space="preserve">       (dane w zł)</t>
  </si>
  <si>
    <t>Wykonanie za 2010 rok</t>
  </si>
  <si>
    <t xml:space="preserve">do Sprawozdania Rocznego </t>
  </si>
  <si>
    <t>z wykonania budżetu Gminy Michałowice za 2010 rok</t>
  </si>
  <si>
    <t>Wykonanie przychodów i rozchodów związane z finansowaniem niedoboru budżetowego za  2010 rok</t>
  </si>
  <si>
    <t>Załącznik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</si>
</sst>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K24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7.125" style="1" customWidth="1"/>
    <col min="2" max="2" width="42.375" style="1" customWidth="1"/>
    <col min="3" max="3" width="13.625" style="1" customWidth="1"/>
    <col min="4" max="4" width="16.75390625" style="1" customWidth="1"/>
    <col min="5" max="5" width="16.875" style="1" customWidth="1"/>
    <col min="6" max="6" width="15.75390625" style="1" customWidth="1"/>
    <col min="7" max="7" width="10.25390625" style="1" customWidth="1"/>
    <col min="8" max="16384" width="9.125" style="1" customWidth="1"/>
  </cols>
  <sheetData>
    <row r="2" ht="12.75">
      <c r="E2" s="1" t="s">
        <v>23</v>
      </c>
    </row>
    <row r="3" ht="12.75">
      <c r="E3" s="1" t="s">
        <v>20</v>
      </c>
    </row>
    <row r="4" ht="12.75">
      <c r="E4" s="1" t="s">
        <v>21</v>
      </c>
    </row>
    <row r="6" spans="1:7" ht="19.5" customHeight="1">
      <c r="A6" s="17" t="s">
        <v>22</v>
      </c>
      <c r="B6" s="18"/>
      <c r="C6" s="18"/>
      <c r="D6" s="18"/>
      <c r="E6" s="18"/>
      <c r="F6" s="18"/>
      <c r="G6" s="18"/>
    </row>
    <row r="7" ht="12.75">
      <c r="F7" s="15" t="s">
        <v>18</v>
      </c>
    </row>
    <row r="8" spans="1:7" ht="61.5" customHeight="1">
      <c r="A8" s="2" t="s">
        <v>14</v>
      </c>
      <c r="B8" s="3" t="s">
        <v>0</v>
      </c>
      <c r="C8" s="4" t="s">
        <v>1</v>
      </c>
      <c r="D8" s="4" t="s">
        <v>17</v>
      </c>
      <c r="E8" s="4" t="s">
        <v>13</v>
      </c>
      <c r="F8" s="4" t="s">
        <v>19</v>
      </c>
      <c r="G8" s="4" t="s">
        <v>16</v>
      </c>
    </row>
    <row r="9" spans="1:7" ht="12.75" customHeight="1">
      <c r="A9" s="5">
        <v>1</v>
      </c>
      <c r="B9" s="6">
        <v>2</v>
      </c>
      <c r="C9" s="7">
        <v>3</v>
      </c>
      <c r="D9" s="6">
        <v>4</v>
      </c>
      <c r="E9" s="6">
        <v>5</v>
      </c>
      <c r="F9" s="6">
        <v>6</v>
      </c>
      <c r="G9" s="6">
        <v>7</v>
      </c>
    </row>
    <row r="10" spans="1:7" ht="18" customHeight="1">
      <c r="A10" s="9">
        <v>1</v>
      </c>
      <c r="B10" s="10" t="s">
        <v>2</v>
      </c>
      <c r="C10" s="8"/>
      <c r="D10" s="16">
        <v>74772502</v>
      </c>
      <c r="E10" s="11">
        <v>81049607.9</v>
      </c>
      <c r="F10" s="11">
        <v>81040232.26</v>
      </c>
      <c r="G10" s="12">
        <f>SUM(F10/E10)*100</f>
        <v>99.98843222041053</v>
      </c>
    </row>
    <row r="11" spans="1:7" ht="20.25" customHeight="1">
      <c r="A11" s="9">
        <v>2</v>
      </c>
      <c r="B11" s="10" t="s">
        <v>3</v>
      </c>
      <c r="C11" s="8"/>
      <c r="D11" s="16">
        <v>80263467</v>
      </c>
      <c r="E11" s="11">
        <v>88980182.9</v>
      </c>
      <c r="F11" s="11">
        <v>81804050.56</v>
      </c>
      <c r="G11" s="12">
        <f aca="true" t="shared" si="0" ref="G11:G18">SUM(F11/E11)*100</f>
        <v>91.93513419941509</v>
      </c>
    </row>
    <row r="12" spans="1:7" ht="18.75" customHeight="1">
      <c r="A12" s="9">
        <v>3</v>
      </c>
      <c r="B12" s="10" t="s">
        <v>7</v>
      </c>
      <c r="C12" s="8"/>
      <c r="D12" s="11">
        <f>SUM(D10-D11)</f>
        <v>-5490965</v>
      </c>
      <c r="E12" s="11">
        <f>SUM(E10-E11)</f>
        <v>-7930575</v>
      </c>
      <c r="F12" s="11">
        <f>SUM(F10-F11)</f>
        <v>-763818.299999997</v>
      </c>
      <c r="G12" s="12">
        <f t="shared" si="0"/>
        <v>9.631310466138924</v>
      </c>
    </row>
    <row r="13" spans="1:7" ht="19.5" customHeight="1">
      <c r="A13" s="9">
        <v>4</v>
      </c>
      <c r="B13" s="10" t="s">
        <v>12</v>
      </c>
      <c r="C13" s="8"/>
      <c r="D13" s="11">
        <f>SUM(D14-D17)</f>
        <v>5490965</v>
      </c>
      <c r="E13" s="11">
        <f>SUM(E14-E17)</f>
        <v>7930575</v>
      </c>
      <c r="F13" s="11">
        <v>8337874.56</v>
      </c>
      <c r="G13" s="12">
        <f t="shared" si="0"/>
        <v>105.13581373355652</v>
      </c>
    </row>
    <row r="14" spans="1:7" ht="18.75" customHeight="1">
      <c r="A14" s="9">
        <v>5</v>
      </c>
      <c r="B14" s="10" t="s">
        <v>10</v>
      </c>
      <c r="C14" s="8"/>
      <c r="D14" s="11">
        <f>SUM(D15:D16)</f>
        <v>10260745</v>
      </c>
      <c r="E14" s="11">
        <f>SUM(E15:E16)</f>
        <v>12700355</v>
      </c>
      <c r="F14" s="11">
        <v>13096348.37</v>
      </c>
      <c r="G14" s="12">
        <f t="shared" si="0"/>
        <v>103.11797087561725</v>
      </c>
    </row>
    <row r="15" spans="1:11" ht="27" customHeight="1">
      <c r="A15" s="2">
        <v>6</v>
      </c>
      <c r="B15" s="13" t="s">
        <v>9</v>
      </c>
      <c r="C15" s="3" t="s">
        <v>5</v>
      </c>
      <c r="D15" s="11">
        <v>9500000</v>
      </c>
      <c r="E15" s="11">
        <v>7992000</v>
      </c>
      <c r="F15" s="11">
        <v>7992000</v>
      </c>
      <c r="G15" s="12">
        <f t="shared" si="0"/>
        <v>100</v>
      </c>
      <c r="K15" s="14"/>
    </row>
    <row r="16" spans="1:7" ht="51" customHeight="1">
      <c r="A16" s="2">
        <v>7</v>
      </c>
      <c r="B16" s="13" t="s">
        <v>15</v>
      </c>
      <c r="C16" s="3" t="s">
        <v>6</v>
      </c>
      <c r="D16" s="11">
        <v>760745</v>
      </c>
      <c r="E16" s="11">
        <v>4708355</v>
      </c>
      <c r="F16" s="11">
        <v>5104348.37</v>
      </c>
      <c r="G16" s="12">
        <f t="shared" si="0"/>
        <v>108.41043995195774</v>
      </c>
    </row>
    <row r="17" spans="1:7" ht="21" customHeight="1">
      <c r="A17" s="9">
        <v>8</v>
      </c>
      <c r="B17" s="13" t="s">
        <v>11</v>
      </c>
      <c r="C17" s="3"/>
      <c r="D17" s="11">
        <f>SUM(D18)</f>
        <v>4769780</v>
      </c>
      <c r="E17" s="11">
        <f>SUM(E18)</f>
        <v>4769780</v>
      </c>
      <c r="F17" s="11">
        <f>SUM(F18)</f>
        <v>4758473.81</v>
      </c>
      <c r="G17" s="12">
        <f t="shared" si="0"/>
        <v>99.76296202340569</v>
      </c>
    </row>
    <row r="18" spans="1:7" ht="22.5" customHeight="1">
      <c r="A18" s="9">
        <v>9</v>
      </c>
      <c r="B18" s="13" t="s">
        <v>8</v>
      </c>
      <c r="C18" s="3" t="s">
        <v>4</v>
      </c>
      <c r="D18" s="11">
        <v>4769780</v>
      </c>
      <c r="E18" s="11">
        <v>4769780</v>
      </c>
      <c r="F18" s="11">
        <v>4758473.81</v>
      </c>
      <c r="G18" s="12">
        <f t="shared" si="0"/>
        <v>99.76296202340569</v>
      </c>
    </row>
    <row r="24" ht="12.75">
      <c r="G24" s="14"/>
    </row>
  </sheetData>
  <mergeCells count="1">
    <mergeCell ref="A6:G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2010-03-18T10:27:21Z</cp:lastPrinted>
  <dcterms:created xsi:type="dcterms:W3CDTF">2001-06-03T09:35:02Z</dcterms:created>
  <dcterms:modified xsi:type="dcterms:W3CDTF">2011-06-21T13:12:43Z</dcterms:modified>
  <cp:category/>
  <cp:version/>
  <cp:contentType/>
  <cp:contentStatus/>
</cp:coreProperties>
</file>