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20" windowHeight="14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<sst xmlns="http://schemas.openxmlformats.org/spreadsheetml/2006/main" count="191" uniqueCount="106">
  <si>
    <t>Harmonogram plac planistycznych na terenie gminy Michałowice na lata 2011 - 2014</t>
  </si>
  <si>
    <t>Przewidywany okres opracowania</t>
  </si>
  <si>
    <t>2 lata</t>
  </si>
  <si>
    <t>Nazwa opracowania</t>
  </si>
  <si>
    <t>Załącznik nr 1</t>
  </si>
  <si>
    <t>do Stanowiska Rady Gminy Michałowice</t>
  </si>
  <si>
    <t>Uwagi:</t>
  </si>
  <si>
    <t>Miejscowości objęte opracowaniem</t>
  </si>
  <si>
    <t>MPZP obszaru "Dębowa, Kaliszany"</t>
  </si>
  <si>
    <t>MPZP obszaru "Komorów część I"</t>
  </si>
  <si>
    <t>MPZP obszaru "Komorów część VI"</t>
  </si>
  <si>
    <t>MPZP obszaru "Aleja Kasztanowa"</t>
  </si>
  <si>
    <t>Charakter opracowania</t>
  </si>
  <si>
    <t>PLAN</t>
  </si>
  <si>
    <t>PLAN + ZMIANA</t>
  </si>
  <si>
    <t>ZMIANA</t>
  </si>
  <si>
    <t>MPZP obszaru "Pęcice Małe"</t>
  </si>
  <si>
    <t>MPZP obszaru "Pęcice, Sokołów"</t>
  </si>
  <si>
    <t>MPZP obszaru "Reguły"</t>
  </si>
  <si>
    <t>MPZP obszaru "Osiedle Michałowice"</t>
  </si>
  <si>
    <t>MPZP obszaru "Opacz Mała"</t>
  </si>
  <si>
    <t>MPZP obszaru "Opacz Kolonia"</t>
  </si>
  <si>
    <t>Opacz Mała, Osiedle Michałowice</t>
  </si>
  <si>
    <t>MPZP obszaru "Nowa Wieś"</t>
  </si>
  <si>
    <t>MPZP obszaru "Granica"</t>
  </si>
  <si>
    <t>MPZP obszaru "Sokołów, Suchy Las"</t>
  </si>
  <si>
    <t>PLAN + ZMIANA (wymagana zmiana Studium)</t>
  </si>
  <si>
    <t>MPZP obszaru "Wieś Michałowice"</t>
  </si>
  <si>
    <t>MPZP obszaru "Komorów część III"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</si>
  <si>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</si>
  <si>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</si>
  <si>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</si>
  <si>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</si>
  <si>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</si>
  <si>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</si>
  <si>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</si>
  <si>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</si>
  <si>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</si>
  <si>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</si>
  <si>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</si>
  <si>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</si>
  <si>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</si>
  <si>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</si>
  <si>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</si>
  <si>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całkowicie:</t>
  </si>
  <si>
    <t>Przybliżony obszar opracowania (w ha)</t>
  </si>
  <si>
    <t>-</t>
  </si>
  <si>
    <t>Wieś Komorów (różne, rozproszone obszary)</t>
  </si>
  <si>
    <t>Wieś Michałowice (obszar obowiązującego planu oraz tereny położone na południe od rzeki Raszynki)</t>
  </si>
  <si>
    <t>Opacz Kolonia, Osiedle Michałowice (praktycznie cały obszar wsi Opacz Kolonia oraz fragment osiedla Michałowice przy ul. Jesionowej)</t>
  </si>
  <si>
    <t>Nowa Wieś (obszar położony na zachód od ul. Głównej i torów WKD oraz pomiędzy ulicami Brzozową, Gwiaździstą, Kamelskiego i drogą nr 719)</t>
  </si>
  <si>
    <t>Reguły (różne, rozproszone obszary)</t>
  </si>
  <si>
    <t>Osiedle Michałowice, Wieś Michałowice (różne, rozproszone obszary)</t>
  </si>
  <si>
    <t>Osiedle Komorów (obszar osiedla Ostoja)</t>
  </si>
  <si>
    <t>Granica (obszar pomiędzy torami WKD, zapleczem zabudowy przy ul. Łąkowej, ul. Główną i granicą gminy)</t>
  </si>
  <si>
    <t>Sokołów, Suchy Las (praktycznie cały obszar wsi Suchy Las oraz część Sokołowa i Pęcic pomiędzy ulicami Parkową, Sokołowską, Wacława i granicą gminy)</t>
  </si>
  <si>
    <t>Lp.</t>
  </si>
  <si>
    <t>Pęcice, Sokołów (obszary położone pomiędzy rzeką Raszynką, granicą gminy oraz ulicami Sokołowską, Wąską, Parkową i Powstańców W-wy)</t>
  </si>
  <si>
    <t>Granica, Wieś Komorów (obszar pomiędzy ulicami Dębową, Norwida, Kaliszany, Turystyczną i granicą gminy)</t>
  </si>
  <si>
    <t xml:space="preserve">ZMIANA </t>
  </si>
  <si>
    <t>PLAN + ZMIANY</t>
  </si>
  <si>
    <t xml:space="preserve">Wykonywanie planu rozpoczęto w 2004r, lecz zaniechano ze względu na projektowaną POW. </t>
  </si>
  <si>
    <t>Plan obejmować będzie tereny dotychczas nieobjęte MPZP.</t>
  </si>
  <si>
    <t>ZMIANY</t>
  </si>
  <si>
    <t>Zmiana dotyczyć może fragmentu MPZP obszaru "Komorów część I".</t>
  </si>
  <si>
    <t xml:space="preserve">Zmiana Studium uwarunkowań i kierunków zagospodarowania przestrzennego gminy </t>
  </si>
  <si>
    <t>16.</t>
  </si>
  <si>
    <t>Inne MPZP dla obszarów na terenie całej gminy</t>
  </si>
  <si>
    <t>PLAN, ZMIANY</t>
  </si>
  <si>
    <t xml:space="preserve">Plany dla terenów nie objętych obecnie wnioskami. </t>
  </si>
  <si>
    <t xml:space="preserve">Wieś Komorów, Osiedle Komorów, Pęcice (obszar pomiędzy rzeką Raszynką, rzeką Utratą, ulicami Sanatoryjną, Mazurską, Ireny, Pęcicką i Cyklistów) </t>
  </si>
  <si>
    <t>Orientacyjny całk. koszt opracowania</t>
  </si>
  <si>
    <t>Koszt w 2011r.</t>
  </si>
  <si>
    <t>Koszt w 2012r.</t>
  </si>
  <si>
    <t>Koszt w 2013r.</t>
  </si>
  <si>
    <t>Koszt w 2014r.</t>
  </si>
  <si>
    <t>Podpisanie umowy na wykonanie opracowania</t>
  </si>
  <si>
    <t>2011r.</t>
  </si>
  <si>
    <t>2012r.</t>
  </si>
  <si>
    <t>3 lata</t>
  </si>
  <si>
    <t>Podjęcie uchwały o przyst. do oprac.</t>
  </si>
  <si>
    <t>M.in. ustalenie docelowego przebiegu "obwodnicy" Pęcic i Sokołowa.</t>
  </si>
  <si>
    <t>2013r.</t>
  </si>
  <si>
    <t xml:space="preserve">Fragmenty różnych obszarów na terenie całej gminy. Możliwe też kosmetyczne korekty tekstu i rysunku studium w obszarze całej gminy. </t>
  </si>
  <si>
    <t>Wykonywanie planu rozpoczęto w 2004r, lecz zaniechano ze względu na projektowaną Trasę Salomea-Wolica. Zmiana może dotyczyć fragmentu MPZP obszaru "Michałowice".</t>
  </si>
  <si>
    <t xml:space="preserve">Przystąpienie do tego opracowania niezbędne do rozpoczęcia prac nad MPZP nr 8 i 9. </t>
  </si>
  <si>
    <t>Wykonany będzie plan dla terenów dotychczas nieobjętych MPZP oraz szereg niewielkich zmian obowiązującego planu.</t>
  </si>
  <si>
    <t xml:space="preserve">Zmiana może dotyczyć fragmentu MPZP obszaru "Pęcice Małe" po wschodniej stronie ul. Parkowej. </t>
  </si>
  <si>
    <t>suma powierzchni MPZP rozpoczynanych w 2011r.:</t>
  </si>
  <si>
    <t>suma powierzchni MPZP rozpoczynanych w 2012r.:</t>
  </si>
  <si>
    <t>suma powierzchni MPZP rozpoczynanych w 2013r.:</t>
  </si>
  <si>
    <t>Różne, rozproszone obszary na terenie całej gminy, w tym wszystkie obszary nie wymienione w powyższym zestawieniu</t>
  </si>
  <si>
    <t>nie określony (ok. 80000zł)</t>
  </si>
  <si>
    <t>Zmiana dotyczyć będzie całego obszaru obecnego MPZP wsi.</t>
  </si>
  <si>
    <t>Wykonanych będzie kilka niewielkich zmian obowiązującego MPZP.</t>
  </si>
  <si>
    <t>Osiedle Komorów, Wieś Komorów, Granica i Nowa Wieś (różne, rozproszone obszary)</t>
  </si>
  <si>
    <t>Wykonanych będzie szereg planów na tym terenie, w części stanowiących zmiany obowiązującego MPZP.</t>
  </si>
  <si>
    <t>strona 1</t>
  </si>
  <si>
    <t>strona 2</t>
  </si>
  <si>
    <t>strona 3</t>
  </si>
  <si>
    <t>Wykonane będą niewielkie zmiany obowiązującego MPZP.</t>
  </si>
  <si>
    <t>Pęcice Małe, Suchy Las (różne, rozproszone obszary)</t>
  </si>
  <si>
    <t>Wykonanych będzie szereg niewielkich planów, stanowiących zmiany obowiązującego MPZP.</t>
  </si>
  <si>
    <t>Wykonanych będzie szereg niewielkich planów na tym terenie, w częsci stanowiących zmianę MPZP.</t>
  </si>
  <si>
    <t>strona 4</t>
  </si>
  <si>
    <t>nr 3/2011 z 26 października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</si>
</sst>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_-* #,##0.00\ [$zł-415]_-;\-* #,##0.00\ [$zł-415]_-;_-* &quot;-&quot;??\ [$zł-415]_-;_-@_-"/>
    <numFmt numFmtId="166" formatCode="[$-415]d\ mmmm\ yyyy"/>
    <numFmt numFmtId="167" formatCode="#,##0.00\ &quot;zł&quot;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i/>
      <sz val="11"/>
      <name val="Czcionka tekstu podstawowego"/>
      <family val="2"/>
    </font>
    <font>
      <b/>
      <sz val="11"/>
      <name val="Times New Roman"/>
      <family val="1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4" xfId="0" applyNumberFormat="1" applyBorder="1" applyAlignment="1">
      <alignment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64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wrapText="1"/>
    </xf>
    <xf numFmtId="0" fontId="39" fillId="0" borderId="0" xfId="0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42" fontId="0" fillId="0" borderId="0" xfId="6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39" fillId="0" borderId="18" xfId="0" applyNumberFormat="1" applyFont="1" applyBorder="1" applyAlignment="1">
      <alignment vertical="center" wrapText="1"/>
    </xf>
    <xf numFmtId="0" fontId="39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4" fontId="0" fillId="0" borderId="11" xfId="0" applyNumberFormat="1" applyBorder="1" applyAlignment="1">
      <alignment vertical="center" wrapText="1"/>
    </xf>
    <xf numFmtId="164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vertical="center" wrapText="1"/>
    </xf>
    <xf numFmtId="164" fontId="39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164" fontId="0" fillId="0" borderId="29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E5" sqref="E5"/>
    </sheetView>
  </sheetViews>
  <sheetFormatPr defaultColWidth="8.796875" defaultRowHeight="14.25"/>
  <cols>
    <col min="1" max="1" width="3.8984375" style="0" customWidth="1"/>
    <col min="2" max="2" width="8.59765625" style="36" customWidth="1"/>
    <col min="3" max="3" width="9.8984375" style="36" customWidth="1"/>
    <col min="4" max="4" width="11.3984375" style="36" customWidth="1"/>
    <col min="5" max="5" width="19.69921875" style="0" customWidth="1"/>
    <col min="6" max="6" width="27" style="0" customWidth="1"/>
    <col min="7" max="7" width="12.8984375" style="0" customWidth="1"/>
    <col min="8" max="8" width="9.69921875" style="0" customWidth="1"/>
    <col min="9" max="9" width="10.09765625" style="0" hidden="1" customWidth="1"/>
    <col min="10" max="10" width="8.59765625" style="0" hidden="1" customWidth="1"/>
    <col min="11" max="11" width="9.5" style="0" hidden="1" customWidth="1"/>
    <col min="12" max="12" width="9.3984375" style="0" hidden="1" customWidth="1"/>
    <col min="13" max="13" width="9.59765625" style="0" hidden="1" customWidth="1"/>
    <col min="14" max="14" width="17.3984375" style="0" customWidth="1"/>
  </cols>
  <sheetData>
    <row r="1" spans="2:3" ht="14.25">
      <c r="B1" s="52"/>
      <c r="C1" s="52"/>
    </row>
    <row r="2" ht="14.25">
      <c r="G2" t="s">
        <v>4</v>
      </c>
    </row>
    <row r="3" ht="14.25">
      <c r="G3" t="s">
        <v>5</v>
      </c>
    </row>
    <row r="4" ht="14.25">
      <c r="G4" t="s">
        <v>105</v>
      </c>
    </row>
    <row r="7" spans="1:13" s="2" customFormat="1" ht="14.25">
      <c r="A7" s="84" t="s">
        <v>0</v>
      </c>
      <c r="B7" s="84"/>
      <c r="C7" s="84"/>
      <c r="D7" s="84"/>
      <c r="E7" s="84"/>
      <c r="F7" s="84"/>
      <c r="G7" s="84"/>
      <c r="H7" s="84"/>
      <c r="I7" s="84"/>
      <c r="J7" s="51"/>
      <c r="K7" s="51"/>
      <c r="L7" s="51"/>
      <c r="M7" s="51"/>
    </row>
    <row r="8" ht="10.5" customHeight="1" thickBot="1"/>
    <row r="9" spans="1:15" ht="51.75" thickBot="1">
      <c r="A9" s="31" t="s">
        <v>56</v>
      </c>
      <c r="B9" s="56" t="s">
        <v>80</v>
      </c>
      <c r="C9" s="56" t="s">
        <v>76</v>
      </c>
      <c r="D9" s="56" t="s">
        <v>1</v>
      </c>
      <c r="E9" s="32" t="s">
        <v>3</v>
      </c>
      <c r="F9" s="32" t="s">
        <v>7</v>
      </c>
      <c r="G9" s="32" t="s">
        <v>12</v>
      </c>
      <c r="H9" s="60" t="s">
        <v>45</v>
      </c>
      <c r="I9" s="60" t="s">
        <v>71</v>
      </c>
      <c r="J9" s="55" t="s">
        <v>72</v>
      </c>
      <c r="K9" s="55" t="s">
        <v>73</v>
      </c>
      <c r="L9" s="55" t="s">
        <v>74</v>
      </c>
      <c r="M9" s="55" t="s">
        <v>75</v>
      </c>
      <c r="N9" s="33" t="s">
        <v>6</v>
      </c>
      <c r="O9" s="1"/>
    </row>
    <row r="10" spans="1:15" ht="6.75" customHeight="1">
      <c r="A10" s="12"/>
      <c r="B10" s="37"/>
      <c r="C10" s="37"/>
      <c r="D10" s="4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"/>
    </row>
    <row r="11" spans="1:15" ht="63.75">
      <c r="A11" s="4" t="s">
        <v>46</v>
      </c>
      <c r="B11" s="38" t="s">
        <v>77</v>
      </c>
      <c r="C11" s="38" t="s">
        <v>78</v>
      </c>
      <c r="D11" s="38" t="s">
        <v>2</v>
      </c>
      <c r="E11" s="29" t="s">
        <v>65</v>
      </c>
      <c r="F11" s="29" t="s">
        <v>83</v>
      </c>
      <c r="G11" s="29" t="s">
        <v>59</v>
      </c>
      <c r="H11" s="4">
        <v>150</v>
      </c>
      <c r="I11" s="5">
        <v>75000</v>
      </c>
      <c r="J11" s="5">
        <v>0</v>
      </c>
      <c r="K11" s="5">
        <v>30000</v>
      </c>
      <c r="L11" s="5">
        <v>45000</v>
      </c>
      <c r="M11" s="5">
        <v>0</v>
      </c>
      <c r="N11" s="29" t="s">
        <v>85</v>
      </c>
      <c r="O11" s="1"/>
    </row>
    <row r="12" spans="1:15" ht="8.25" customHeight="1">
      <c r="A12" s="4"/>
      <c r="B12" s="39"/>
      <c r="C12" s="39"/>
      <c r="D12" s="38"/>
      <c r="E12" s="57"/>
      <c r="F12" s="29"/>
      <c r="G12" s="29"/>
      <c r="H12" s="4"/>
      <c r="I12" s="5"/>
      <c r="J12" s="5"/>
      <c r="K12" s="5"/>
      <c r="L12" s="5"/>
      <c r="M12" s="5"/>
      <c r="N12" s="29"/>
      <c r="O12" s="1"/>
    </row>
    <row r="13" spans="1:15" ht="63.75">
      <c r="A13" s="4" t="s">
        <v>29</v>
      </c>
      <c r="B13" s="38" t="s">
        <v>77</v>
      </c>
      <c r="C13" s="38" t="s">
        <v>78</v>
      </c>
      <c r="D13" s="38" t="s">
        <v>79</v>
      </c>
      <c r="E13" s="6" t="s">
        <v>11</v>
      </c>
      <c r="F13" s="29" t="s">
        <v>70</v>
      </c>
      <c r="G13" s="29" t="s">
        <v>13</v>
      </c>
      <c r="H13" s="4">
        <v>305</v>
      </c>
      <c r="I13" s="5">
        <v>120000</v>
      </c>
      <c r="J13" s="5">
        <v>0</v>
      </c>
      <c r="K13" s="5">
        <v>50000</v>
      </c>
      <c r="L13" s="5">
        <v>50000</v>
      </c>
      <c r="M13" s="5">
        <v>20000</v>
      </c>
      <c r="N13" s="29" t="s">
        <v>62</v>
      </c>
      <c r="O13" s="1"/>
    </row>
    <row r="14" spans="1:15" ht="102">
      <c r="A14" s="4" t="s">
        <v>30</v>
      </c>
      <c r="B14" s="38" t="s">
        <v>77</v>
      </c>
      <c r="C14" s="38" t="s">
        <v>78</v>
      </c>
      <c r="D14" s="40" t="s">
        <v>2</v>
      </c>
      <c r="E14" s="6" t="s">
        <v>9</v>
      </c>
      <c r="F14" s="29" t="s">
        <v>95</v>
      </c>
      <c r="G14" s="29" t="s">
        <v>14</v>
      </c>
      <c r="H14" s="4">
        <v>12</v>
      </c>
      <c r="I14" s="5">
        <v>40000</v>
      </c>
      <c r="J14" s="5">
        <v>0</v>
      </c>
      <c r="K14" s="64">
        <v>20000</v>
      </c>
      <c r="L14" s="64">
        <v>20000</v>
      </c>
      <c r="M14" s="5">
        <v>0</v>
      </c>
      <c r="N14" s="29" t="s">
        <v>86</v>
      </c>
      <c r="O14" s="1"/>
    </row>
    <row r="15" spans="1:15" ht="63.75">
      <c r="A15" s="10" t="s">
        <v>31</v>
      </c>
      <c r="B15" s="38" t="s">
        <v>77</v>
      </c>
      <c r="C15" s="38" t="s">
        <v>78</v>
      </c>
      <c r="D15" s="40" t="s">
        <v>79</v>
      </c>
      <c r="E15" s="59" t="s">
        <v>21</v>
      </c>
      <c r="F15" s="30" t="s">
        <v>49</v>
      </c>
      <c r="G15" s="29" t="s">
        <v>13</v>
      </c>
      <c r="H15" s="10">
        <v>290</v>
      </c>
      <c r="I15" s="5">
        <v>110000</v>
      </c>
      <c r="J15" s="53">
        <v>0</v>
      </c>
      <c r="K15" s="53">
        <v>45000</v>
      </c>
      <c r="L15" s="53">
        <v>45000</v>
      </c>
      <c r="M15" s="53">
        <v>20000</v>
      </c>
      <c r="N15" s="30" t="s">
        <v>61</v>
      </c>
      <c r="O15" s="1"/>
    </row>
    <row r="16" spans="1:15" ht="14.25" customHeight="1">
      <c r="A16" s="14"/>
      <c r="B16" s="43"/>
      <c r="C16" s="43"/>
      <c r="D16" s="43"/>
      <c r="E16" s="79"/>
      <c r="F16" s="71"/>
      <c r="G16" s="71"/>
      <c r="H16" s="14"/>
      <c r="I16" s="15"/>
      <c r="J16" s="15"/>
      <c r="K16" s="15"/>
      <c r="L16" s="15"/>
      <c r="M16" s="15"/>
      <c r="N16" s="71"/>
      <c r="O16" s="1"/>
    </row>
    <row r="17" spans="1:15" ht="15" customHeight="1">
      <c r="A17" s="8"/>
      <c r="B17" s="42"/>
      <c r="C17" s="42"/>
      <c r="D17" s="42"/>
      <c r="E17" s="82"/>
      <c r="F17" s="83"/>
      <c r="G17" s="83"/>
      <c r="H17" s="8"/>
      <c r="I17" s="9"/>
      <c r="J17" s="9"/>
      <c r="K17" s="9"/>
      <c r="L17" s="9"/>
      <c r="M17" s="9"/>
      <c r="N17" s="83"/>
      <c r="O17" s="1"/>
    </row>
    <row r="18" spans="1:15" ht="17.25" customHeight="1">
      <c r="A18" s="8"/>
      <c r="B18" s="42"/>
      <c r="C18" s="42"/>
      <c r="D18" s="42"/>
      <c r="E18" s="82"/>
      <c r="F18" s="83"/>
      <c r="G18" s="83"/>
      <c r="H18" s="8"/>
      <c r="I18" s="9"/>
      <c r="J18" s="9"/>
      <c r="K18" s="9"/>
      <c r="L18" s="9"/>
      <c r="M18" s="9"/>
      <c r="N18" s="83"/>
      <c r="O18" s="1"/>
    </row>
    <row r="19" spans="1:15" ht="15" customHeight="1">
      <c r="A19" s="8"/>
      <c r="B19" s="42" t="s">
        <v>97</v>
      </c>
      <c r="C19" s="42"/>
      <c r="D19" s="42"/>
      <c r="E19" s="82"/>
      <c r="F19" s="83"/>
      <c r="G19" s="83"/>
      <c r="H19" s="8"/>
      <c r="I19" s="80"/>
      <c r="J19" s="9"/>
      <c r="K19" s="9"/>
      <c r="L19" s="9"/>
      <c r="M19" s="9"/>
      <c r="N19" s="83"/>
      <c r="O19" s="1"/>
    </row>
    <row r="20" spans="1:15" ht="127.5">
      <c r="A20" s="10" t="s">
        <v>32</v>
      </c>
      <c r="B20" s="38" t="s">
        <v>77</v>
      </c>
      <c r="C20" s="38" t="s">
        <v>78</v>
      </c>
      <c r="D20" s="40" t="s">
        <v>2</v>
      </c>
      <c r="E20" s="11" t="s">
        <v>20</v>
      </c>
      <c r="F20" s="30" t="s">
        <v>22</v>
      </c>
      <c r="G20" s="29" t="s">
        <v>14</v>
      </c>
      <c r="H20" s="10">
        <v>70</v>
      </c>
      <c r="I20" s="5">
        <v>40000</v>
      </c>
      <c r="J20" s="53">
        <v>0</v>
      </c>
      <c r="K20" s="53">
        <v>20000</v>
      </c>
      <c r="L20" s="53">
        <v>20000</v>
      </c>
      <c r="M20" s="53">
        <v>0</v>
      </c>
      <c r="N20" s="30" t="s">
        <v>84</v>
      </c>
      <c r="O20" s="1"/>
    </row>
    <row r="21" spans="1:15" ht="51">
      <c r="A21" s="4" t="s">
        <v>33</v>
      </c>
      <c r="B21" s="38" t="s">
        <v>77</v>
      </c>
      <c r="C21" s="38" t="s">
        <v>78</v>
      </c>
      <c r="D21" s="38" t="s">
        <v>79</v>
      </c>
      <c r="E21" s="58" t="s">
        <v>27</v>
      </c>
      <c r="F21" s="29" t="s">
        <v>48</v>
      </c>
      <c r="G21" s="29" t="s">
        <v>14</v>
      </c>
      <c r="H21" s="4">
        <v>145</v>
      </c>
      <c r="I21" s="5">
        <v>60000</v>
      </c>
      <c r="J21" s="5">
        <v>0</v>
      </c>
      <c r="K21" s="5">
        <v>25000</v>
      </c>
      <c r="L21" s="5">
        <v>25000</v>
      </c>
      <c r="M21" s="5">
        <v>10000</v>
      </c>
      <c r="N21" s="29" t="s">
        <v>93</v>
      </c>
      <c r="O21" s="1"/>
    </row>
    <row r="22" spans="1:15" ht="64.5" thickBot="1">
      <c r="A22" s="4" t="s">
        <v>34</v>
      </c>
      <c r="B22" s="38" t="s">
        <v>77</v>
      </c>
      <c r="C22" s="38" t="s">
        <v>78</v>
      </c>
      <c r="D22" s="38" t="s">
        <v>79</v>
      </c>
      <c r="E22" s="58" t="s">
        <v>17</v>
      </c>
      <c r="F22" s="29" t="s">
        <v>57</v>
      </c>
      <c r="G22" s="29" t="s">
        <v>60</v>
      </c>
      <c r="H22" s="4">
        <v>270</v>
      </c>
      <c r="I22" s="5">
        <v>100000</v>
      </c>
      <c r="J22" s="5">
        <v>0</v>
      </c>
      <c r="K22" s="5">
        <v>40000</v>
      </c>
      <c r="L22" s="5">
        <v>40000</v>
      </c>
      <c r="M22" s="5">
        <v>20000</v>
      </c>
      <c r="N22" s="29" t="s">
        <v>81</v>
      </c>
      <c r="O22" s="1"/>
    </row>
    <row r="23" spans="1:15" ht="15.75" thickBot="1">
      <c r="A23" s="14"/>
      <c r="B23" s="41"/>
      <c r="C23" s="41"/>
      <c r="D23" s="43"/>
      <c r="E23" s="16"/>
      <c r="F23" s="72" t="s">
        <v>88</v>
      </c>
      <c r="H23" s="35">
        <f>SUM(H13:H22)</f>
        <v>1092</v>
      </c>
      <c r="I23" s="54">
        <f>SUM(I11:I22)</f>
        <v>545000</v>
      </c>
      <c r="J23" s="5">
        <f>SUM(J11:J22)</f>
        <v>0</v>
      </c>
      <c r="K23" s="5">
        <f>SUM(K11:K22)</f>
        <v>230000</v>
      </c>
      <c r="L23" s="5">
        <f>SUM(L11:L22)</f>
        <v>245000</v>
      </c>
      <c r="M23" s="5">
        <f>SUM(M11:M22)</f>
        <v>70000</v>
      </c>
      <c r="N23" s="13"/>
      <c r="O23" s="1"/>
    </row>
    <row r="24" spans="1:15" ht="219.75" customHeight="1">
      <c r="A24" s="8"/>
      <c r="B24" s="47"/>
      <c r="C24" s="47"/>
      <c r="D24" s="42"/>
      <c r="E24" s="7"/>
      <c r="F24" s="74"/>
      <c r="H24" s="24"/>
      <c r="I24" s="15"/>
      <c r="J24" s="9"/>
      <c r="K24" s="9"/>
      <c r="L24" s="9"/>
      <c r="M24" s="9"/>
      <c r="N24" s="8"/>
      <c r="O24" s="1"/>
    </row>
    <row r="25" spans="1:15" ht="16.5" customHeight="1">
      <c r="A25" s="8"/>
      <c r="B25" s="42"/>
      <c r="C25" s="42"/>
      <c r="D25" s="42"/>
      <c r="E25" s="7"/>
      <c r="F25" s="8"/>
      <c r="G25" s="8"/>
      <c r="H25" s="8"/>
      <c r="I25" s="15"/>
      <c r="J25" s="9"/>
      <c r="K25" s="9"/>
      <c r="L25" s="9"/>
      <c r="M25" s="9"/>
      <c r="N25" s="8"/>
      <c r="O25" s="1"/>
    </row>
    <row r="26" spans="1:15" ht="16.5" customHeight="1">
      <c r="A26" s="8"/>
      <c r="B26" s="42"/>
      <c r="C26" s="42"/>
      <c r="D26" s="42"/>
      <c r="E26" s="7"/>
      <c r="F26" s="8"/>
      <c r="G26" s="8"/>
      <c r="H26" s="8"/>
      <c r="I26" s="9"/>
      <c r="J26" s="9"/>
      <c r="K26" s="9"/>
      <c r="L26" s="9"/>
      <c r="M26" s="9"/>
      <c r="N26" s="8"/>
      <c r="O26" s="1"/>
    </row>
    <row r="27" spans="1:15" ht="16.5" customHeight="1" thickBot="1">
      <c r="A27" s="8"/>
      <c r="B27" s="42" t="s">
        <v>98</v>
      </c>
      <c r="C27" s="42"/>
      <c r="D27" s="42"/>
      <c r="E27" s="7"/>
      <c r="F27" s="8"/>
      <c r="G27" s="8"/>
      <c r="H27" s="8"/>
      <c r="I27" s="9"/>
      <c r="J27" s="9"/>
      <c r="K27" s="9"/>
      <c r="L27" s="9"/>
      <c r="M27" s="9"/>
      <c r="N27" s="8"/>
      <c r="O27" s="1"/>
    </row>
    <row r="28" spans="1:15" ht="51.75" thickBot="1">
      <c r="A28" s="31" t="s">
        <v>56</v>
      </c>
      <c r="B28" s="56" t="s">
        <v>80</v>
      </c>
      <c r="C28" s="56" t="s">
        <v>76</v>
      </c>
      <c r="D28" s="56" t="s">
        <v>1</v>
      </c>
      <c r="E28" s="32" t="s">
        <v>3</v>
      </c>
      <c r="F28" s="32" t="s">
        <v>7</v>
      </c>
      <c r="G28" s="32" t="s">
        <v>12</v>
      </c>
      <c r="H28" s="60" t="s">
        <v>45</v>
      </c>
      <c r="I28" s="60" t="s">
        <v>71</v>
      </c>
      <c r="J28" s="55" t="s">
        <v>72</v>
      </c>
      <c r="K28" s="55" t="s">
        <v>73</v>
      </c>
      <c r="L28" s="55" t="s">
        <v>74</v>
      </c>
      <c r="M28" s="55" t="s">
        <v>75</v>
      </c>
      <c r="N28" s="33" t="s">
        <v>6</v>
      </c>
      <c r="O28" s="1"/>
    </row>
    <row r="29" spans="1:15" ht="6.75" customHeight="1">
      <c r="A29" s="66"/>
      <c r="B29" s="67"/>
      <c r="C29" s="67"/>
      <c r="D29" s="67"/>
      <c r="E29" s="68"/>
      <c r="F29" s="68"/>
      <c r="G29" s="68"/>
      <c r="H29" s="69"/>
      <c r="I29" s="69"/>
      <c r="J29" s="70"/>
      <c r="K29" s="70"/>
      <c r="L29" s="70"/>
      <c r="M29" s="70"/>
      <c r="N29" s="70"/>
      <c r="O29" s="1"/>
    </row>
    <row r="30" spans="1:15" ht="65.25" customHeight="1">
      <c r="A30" s="4" t="s">
        <v>35</v>
      </c>
      <c r="B30" s="38" t="s">
        <v>78</v>
      </c>
      <c r="C30" s="38" t="s">
        <v>78</v>
      </c>
      <c r="D30" s="38" t="s">
        <v>2</v>
      </c>
      <c r="E30" s="6" t="s">
        <v>23</v>
      </c>
      <c r="F30" s="29" t="s">
        <v>50</v>
      </c>
      <c r="G30" s="29" t="s">
        <v>13</v>
      </c>
      <c r="H30" s="4">
        <v>135</v>
      </c>
      <c r="I30" s="5">
        <v>40000</v>
      </c>
      <c r="J30" s="5">
        <v>0</v>
      </c>
      <c r="K30" s="5">
        <v>30000</v>
      </c>
      <c r="L30" s="5">
        <v>10000</v>
      </c>
      <c r="M30" s="5">
        <v>0</v>
      </c>
      <c r="N30" s="29" t="s">
        <v>62</v>
      </c>
      <c r="O30" s="1"/>
    </row>
    <row r="31" spans="1:15" ht="76.5">
      <c r="A31" s="4" t="s">
        <v>36</v>
      </c>
      <c r="B31" s="38" t="s">
        <v>78</v>
      </c>
      <c r="C31" s="38" t="s">
        <v>78</v>
      </c>
      <c r="D31" s="38" t="s">
        <v>2</v>
      </c>
      <c r="E31" s="6" t="s">
        <v>25</v>
      </c>
      <c r="F31" s="29" t="s">
        <v>55</v>
      </c>
      <c r="G31" s="29" t="s">
        <v>26</v>
      </c>
      <c r="H31" s="4">
        <v>268</v>
      </c>
      <c r="I31" s="5">
        <v>100000</v>
      </c>
      <c r="J31" s="5">
        <v>0</v>
      </c>
      <c r="K31" s="5">
        <v>60000</v>
      </c>
      <c r="L31" s="5">
        <v>40000</v>
      </c>
      <c r="M31" s="5">
        <v>0</v>
      </c>
      <c r="N31" s="29" t="s">
        <v>87</v>
      </c>
      <c r="O31" s="1"/>
    </row>
    <row r="32" spans="1:15" ht="81" customHeight="1">
      <c r="A32" s="4" t="s">
        <v>37</v>
      </c>
      <c r="B32" s="38" t="s">
        <v>78</v>
      </c>
      <c r="C32" s="38" t="s">
        <v>78</v>
      </c>
      <c r="D32" s="38" t="s">
        <v>2</v>
      </c>
      <c r="E32" s="6" t="s">
        <v>18</v>
      </c>
      <c r="F32" s="29" t="s">
        <v>51</v>
      </c>
      <c r="G32" s="29" t="s">
        <v>26</v>
      </c>
      <c r="H32" s="4">
        <v>57</v>
      </c>
      <c r="I32" s="5">
        <v>35000</v>
      </c>
      <c r="J32" s="5">
        <v>0</v>
      </c>
      <c r="K32" s="5">
        <v>25000</v>
      </c>
      <c r="L32" s="5">
        <v>10000</v>
      </c>
      <c r="M32" s="5">
        <v>0</v>
      </c>
      <c r="N32" s="29" t="s">
        <v>96</v>
      </c>
      <c r="O32" s="1"/>
    </row>
    <row r="33" spans="1:15" ht="82.5" customHeight="1">
      <c r="A33" s="4" t="s">
        <v>38</v>
      </c>
      <c r="B33" s="38" t="s">
        <v>78</v>
      </c>
      <c r="C33" s="38" t="s">
        <v>78</v>
      </c>
      <c r="D33" s="38" t="s">
        <v>2</v>
      </c>
      <c r="E33" s="6" t="s">
        <v>16</v>
      </c>
      <c r="F33" s="29" t="s">
        <v>101</v>
      </c>
      <c r="G33" s="29" t="s">
        <v>63</v>
      </c>
      <c r="H33" s="4">
        <v>10</v>
      </c>
      <c r="I33" s="5">
        <v>30000</v>
      </c>
      <c r="J33" s="5">
        <v>0</v>
      </c>
      <c r="K33" s="5">
        <v>20000</v>
      </c>
      <c r="L33" s="5">
        <v>10000</v>
      </c>
      <c r="M33" s="5">
        <v>0</v>
      </c>
      <c r="N33" s="29" t="s">
        <v>102</v>
      </c>
      <c r="O33" s="1"/>
    </row>
    <row r="34" spans="1:15" ht="51">
      <c r="A34" s="4" t="s">
        <v>39</v>
      </c>
      <c r="B34" s="38" t="s">
        <v>78</v>
      </c>
      <c r="C34" s="38" t="s">
        <v>78</v>
      </c>
      <c r="D34" s="38" t="s">
        <v>2</v>
      </c>
      <c r="E34" s="6" t="s">
        <v>19</v>
      </c>
      <c r="F34" s="29" t="s">
        <v>52</v>
      </c>
      <c r="G34" s="29" t="s">
        <v>63</v>
      </c>
      <c r="H34" s="4">
        <v>4</v>
      </c>
      <c r="I34" s="5">
        <v>20000</v>
      </c>
      <c r="J34" s="5">
        <v>0</v>
      </c>
      <c r="K34" s="5">
        <v>15000</v>
      </c>
      <c r="L34" s="5">
        <v>5000</v>
      </c>
      <c r="M34" s="5">
        <v>0</v>
      </c>
      <c r="N34" s="30" t="s">
        <v>100</v>
      </c>
      <c r="O34" s="1"/>
    </row>
    <row r="35" spans="1:15" ht="65.25" customHeight="1" thickBot="1">
      <c r="A35" s="4" t="s">
        <v>40</v>
      </c>
      <c r="B35" s="38" t="s">
        <v>78</v>
      </c>
      <c r="C35" s="38" t="s">
        <v>78</v>
      </c>
      <c r="D35" s="38" t="s">
        <v>2</v>
      </c>
      <c r="E35" s="58" t="s">
        <v>10</v>
      </c>
      <c r="F35" s="29" t="s">
        <v>47</v>
      </c>
      <c r="G35" s="29" t="s">
        <v>60</v>
      </c>
      <c r="H35" s="4">
        <v>22</v>
      </c>
      <c r="I35" s="5">
        <v>30000</v>
      </c>
      <c r="J35" s="5">
        <v>0</v>
      </c>
      <c r="K35" s="5">
        <v>20000</v>
      </c>
      <c r="L35" s="5">
        <v>10000</v>
      </c>
      <c r="M35" s="5">
        <v>0</v>
      </c>
      <c r="N35" s="29" t="s">
        <v>103</v>
      </c>
      <c r="O35" s="1"/>
    </row>
    <row r="36" spans="1:15" ht="15.75" thickBot="1">
      <c r="A36" s="14"/>
      <c r="B36" s="43"/>
      <c r="C36" s="43"/>
      <c r="D36" s="43"/>
      <c r="E36" s="16"/>
      <c r="F36" s="72" t="s">
        <v>89</v>
      </c>
      <c r="G36" s="14"/>
      <c r="H36" s="35">
        <f aca="true" t="shared" si="0" ref="H36:M36">SUM(H30:H35)</f>
        <v>496</v>
      </c>
      <c r="I36" s="54">
        <f t="shared" si="0"/>
        <v>255000</v>
      </c>
      <c r="J36" s="5">
        <f t="shared" si="0"/>
        <v>0</v>
      </c>
      <c r="K36" s="5">
        <f t="shared" si="0"/>
        <v>170000</v>
      </c>
      <c r="L36" s="5">
        <f t="shared" si="0"/>
        <v>85000</v>
      </c>
      <c r="M36" s="5">
        <f t="shared" si="0"/>
        <v>0</v>
      </c>
      <c r="N36" s="13"/>
      <c r="O36" s="1"/>
    </row>
    <row r="37" spans="1:15" ht="15">
      <c r="A37" s="8"/>
      <c r="B37" s="42"/>
      <c r="C37" s="42"/>
      <c r="D37" s="42"/>
      <c r="E37" s="7"/>
      <c r="F37" s="74"/>
      <c r="G37" s="8"/>
      <c r="H37" s="75"/>
      <c r="I37" s="9"/>
      <c r="J37" s="15"/>
      <c r="K37" s="15"/>
      <c r="L37" s="15"/>
      <c r="M37" s="15"/>
      <c r="N37" s="8"/>
      <c r="O37" s="1"/>
    </row>
    <row r="38" spans="1:15" ht="15">
      <c r="A38" s="8"/>
      <c r="B38" s="42" t="s">
        <v>99</v>
      </c>
      <c r="C38" s="42"/>
      <c r="D38" s="42"/>
      <c r="E38" s="7"/>
      <c r="F38" s="74"/>
      <c r="G38" s="8"/>
      <c r="H38" s="24"/>
      <c r="I38" s="9"/>
      <c r="J38" s="9"/>
      <c r="K38" s="9"/>
      <c r="L38" s="9"/>
      <c r="M38" s="9"/>
      <c r="N38" s="8"/>
      <c r="O38" s="1"/>
    </row>
    <row r="39" spans="1:15" ht="15.75" thickBot="1">
      <c r="A39" s="8"/>
      <c r="B39" s="42"/>
      <c r="C39" s="42"/>
      <c r="D39" s="42"/>
      <c r="E39" s="7"/>
      <c r="F39" s="8"/>
      <c r="G39" s="8"/>
      <c r="H39" s="76"/>
      <c r="I39" s="77"/>
      <c r="J39" s="77"/>
      <c r="K39" s="77"/>
      <c r="L39" s="77"/>
      <c r="M39" s="77"/>
      <c r="N39" s="8"/>
      <c r="O39" s="1"/>
    </row>
    <row r="40" spans="1:15" ht="51.75" thickBot="1">
      <c r="A40" s="31" t="s">
        <v>56</v>
      </c>
      <c r="B40" s="56" t="s">
        <v>80</v>
      </c>
      <c r="C40" s="56" t="s">
        <v>76</v>
      </c>
      <c r="D40" s="56" t="s">
        <v>1</v>
      </c>
      <c r="E40" s="32" t="s">
        <v>3</v>
      </c>
      <c r="F40" s="32" t="s">
        <v>7</v>
      </c>
      <c r="G40" s="32" t="s">
        <v>12</v>
      </c>
      <c r="H40" s="60" t="s">
        <v>45</v>
      </c>
      <c r="I40" s="60" t="s">
        <v>71</v>
      </c>
      <c r="J40" s="55" t="s">
        <v>72</v>
      </c>
      <c r="K40" s="55" t="s">
        <v>73</v>
      </c>
      <c r="L40" s="55" t="s">
        <v>74</v>
      </c>
      <c r="M40" s="55" t="s">
        <v>75</v>
      </c>
      <c r="N40" s="33" t="s">
        <v>6</v>
      </c>
      <c r="O40" s="1"/>
    </row>
    <row r="41" spans="1:15" ht="14.25">
      <c r="A41" s="12"/>
      <c r="B41" s="44"/>
      <c r="C41" s="44"/>
      <c r="D41" s="44"/>
      <c r="E41" s="17"/>
      <c r="F41" s="12"/>
      <c r="G41" s="12"/>
      <c r="H41" s="12"/>
      <c r="I41" s="18"/>
      <c r="J41" s="18"/>
      <c r="K41" s="18"/>
      <c r="L41" s="18"/>
      <c r="M41" s="18"/>
      <c r="N41" s="12"/>
      <c r="O41" s="1"/>
    </row>
    <row r="42" spans="1:15" ht="51">
      <c r="A42" s="4" t="s">
        <v>41</v>
      </c>
      <c r="B42" s="38" t="s">
        <v>82</v>
      </c>
      <c r="C42" s="38" t="s">
        <v>82</v>
      </c>
      <c r="D42" s="40" t="s">
        <v>2</v>
      </c>
      <c r="E42" s="6" t="s">
        <v>24</v>
      </c>
      <c r="F42" s="29" t="s">
        <v>54</v>
      </c>
      <c r="G42" s="29" t="s">
        <v>60</v>
      </c>
      <c r="H42" s="4">
        <v>47</v>
      </c>
      <c r="I42" s="5">
        <v>35000</v>
      </c>
      <c r="J42" s="5">
        <v>0</v>
      </c>
      <c r="K42" s="5">
        <v>0</v>
      </c>
      <c r="L42" s="64">
        <v>15000</v>
      </c>
      <c r="M42" s="5">
        <v>20000</v>
      </c>
      <c r="N42" s="29" t="s">
        <v>64</v>
      </c>
      <c r="O42" s="1"/>
    </row>
    <row r="43" spans="1:15" ht="51">
      <c r="A43" s="4" t="s">
        <v>42</v>
      </c>
      <c r="B43" s="38" t="s">
        <v>82</v>
      </c>
      <c r="C43" s="38" t="s">
        <v>82</v>
      </c>
      <c r="D43" s="40" t="s">
        <v>2</v>
      </c>
      <c r="E43" s="6" t="s">
        <v>8</v>
      </c>
      <c r="F43" s="29" t="s">
        <v>58</v>
      </c>
      <c r="G43" s="29" t="s">
        <v>14</v>
      </c>
      <c r="H43" s="4">
        <v>49</v>
      </c>
      <c r="I43" s="5">
        <v>35000</v>
      </c>
      <c r="J43" s="5">
        <v>0</v>
      </c>
      <c r="K43" s="5">
        <v>0</v>
      </c>
      <c r="L43" s="64">
        <v>15000</v>
      </c>
      <c r="M43" s="5">
        <v>20000</v>
      </c>
      <c r="N43" s="29" t="s">
        <v>64</v>
      </c>
      <c r="O43" s="1"/>
    </row>
    <row r="44" spans="1:15" ht="63.75">
      <c r="A44" s="10" t="s">
        <v>43</v>
      </c>
      <c r="B44" s="38" t="s">
        <v>82</v>
      </c>
      <c r="C44" s="38" t="s">
        <v>82</v>
      </c>
      <c r="D44" s="40" t="s">
        <v>2</v>
      </c>
      <c r="E44" s="11" t="s">
        <v>28</v>
      </c>
      <c r="F44" s="30" t="s">
        <v>53</v>
      </c>
      <c r="G44" s="30" t="s">
        <v>15</v>
      </c>
      <c r="H44" s="10">
        <v>15</v>
      </c>
      <c r="I44" s="53">
        <v>35000</v>
      </c>
      <c r="J44" s="53">
        <v>0</v>
      </c>
      <c r="K44" s="53">
        <v>0</v>
      </c>
      <c r="L44" s="5">
        <v>10000</v>
      </c>
      <c r="M44" s="5">
        <v>25000</v>
      </c>
      <c r="N44" s="30" t="s">
        <v>94</v>
      </c>
      <c r="O44" s="1"/>
    </row>
    <row r="45" spans="1:15" ht="51">
      <c r="A45" s="4" t="s">
        <v>66</v>
      </c>
      <c r="B45" s="38" t="s">
        <v>82</v>
      </c>
      <c r="C45" s="38" t="s">
        <v>82</v>
      </c>
      <c r="D45" s="38" t="s">
        <v>2</v>
      </c>
      <c r="E45" s="6" t="s">
        <v>67</v>
      </c>
      <c r="F45" s="29" t="s">
        <v>91</v>
      </c>
      <c r="G45" s="29" t="s">
        <v>68</v>
      </c>
      <c r="H45" s="73">
        <v>200</v>
      </c>
      <c r="I45" s="65" t="s">
        <v>92</v>
      </c>
      <c r="J45" s="53">
        <v>0</v>
      </c>
      <c r="K45" s="53">
        <v>0</v>
      </c>
      <c r="L45" s="64">
        <v>15000</v>
      </c>
      <c r="M45" s="64">
        <v>65000</v>
      </c>
      <c r="N45" s="29" t="s">
        <v>69</v>
      </c>
      <c r="O45" s="1"/>
    </row>
    <row r="46" spans="1:15" ht="15.75" thickBot="1">
      <c r="A46" s="8"/>
      <c r="B46" s="45"/>
      <c r="C46" s="45"/>
      <c r="D46" s="42"/>
      <c r="E46" s="7"/>
      <c r="F46" s="72" t="s">
        <v>90</v>
      </c>
      <c r="G46" s="8"/>
      <c r="H46" s="61">
        <f aca="true" t="shared" si="1" ref="H46:M46">SUM(H42:H45)</f>
        <v>311</v>
      </c>
      <c r="I46" s="62">
        <f t="shared" si="1"/>
        <v>105000</v>
      </c>
      <c r="J46" s="5">
        <f t="shared" si="1"/>
        <v>0</v>
      </c>
      <c r="K46" s="5">
        <f t="shared" si="1"/>
        <v>0</v>
      </c>
      <c r="L46" s="5">
        <f t="shared" si="1"/>
        <v>55000</v>
      </c>
      <c r="M46" s="5">
        <f t="shared" si="1"/>
        <v>130000</v>
      </c>
      <c r="N46" s="13"/>
      <c r="O46" s="1"/>
    </row>
    <row r="47" spans="1:15" ht="15" thickBot="1">
      <c r="A47" s="8"/>
      <c r="B47" s="45"/>
      <c r="C47" s="45"/>
      <c r="D47" s="42"/>
      <c r="E47" s="7"/>
      <c r="F47" s="8"/>
      <c r="G47" s="8"/>
      <c r="H47" s="8"/>
      <c r="I47" s="15"/>
      <c r="J47" s="9"/>
      <c r="K47" s="9"/>
      <c r="L47" s="9"/>
      <c r="M47" s="9"/>
      <c r="N47" s="8"/>
      <c r="O47" s="1"/>
    </row>
    <row r="48" spans="1:15" s="21" customFormat="1" ht="22.5" customHeight="1" thickBot="1">
      <c r="A48" s="22"/>
      <c r="B48" s="42"/>
      <c r="C48" s="42"/>
      <c r="D48" s="49"/>
      <c r="E48" s="20"/>
      <c r="F48" s="20"/>
      <c r="G48" s="8" t="s">
        <v>44</v>
      </c>
      <c r="H48" s="35">
        <f aca="true" t="shared" si="2" ref="H48:M48">SUM(H46+H36+H23)</f>
        <v>1899</v>
      </c>
      <c r="I48" s="34">
        <f t="shared" si="2"/>
        <v>905000</v>
      </c>
      <c r="J48" s="63">
        <f t="shared" si="2"/>
        <v>0</v>
      </c>
      <c r="K48" s="63">
        <f t="shared" si="2"/>
        <v>400000</v>
      </c>
      <c r="L48" s="63">
        <f t="shared" si="2"/>
        <v>385000</v>
      </c>
      <c r="M48" s="63">
        <f t="shared" si="2"/>
        <v>200000</v>
      </c>
      <c r="N48" s="23"/>
      <c r="O48" s="20"/>
    </row>
    <row r="49" spans="1:15" s="21" customFormat="1" ht="14.25">
      <c r="A49" s="8"/>
      <c r="B49" s="42"/>
      <c r="C49" s="42"/>
      <c r="D49" s="42"/>
      <c r="E49" s="7"/>
      <c r="F49" s="8"/>
      <c r="G49" s="8"/>
      <c r="H49" s="8"/>
      <c r="I49" s="9"/>
      <c r="J49" s="9"/>
      <c r="K49" s="9"/>
      <c r="L49" s="9"/>
      <c r="M49" s="9"/>
      <c r="N49" s="8"/>
      <c r="O49" s="20"/>
    </row>
    <row r="50" spans="1:15" s="21" customFormat="1" ht="14.25">
      <c r="A50" s="8"/>
      <c r="B50" s="42"/>
      <c r="C50" s="42"/>
      <c r="D50" s="42"/>
      <c r="E50" s="7"/>
      <c r="F50" s="8"/>
      <c r="G50" s="8"/>
      <c r="H50" s="8"/>
      <c r="I50" s="9"/>
      <c r="J50" s="9"/>
      <c r="K50" s="9"/>
      <c r="L50" s="9"/>
      <c r="M50" s="9"/>
      <c r="N50" s="8"/>
      <c r="O50" s="20"/>
    </row>
    <row r="51" spans="1:15" s="21" customFormat="1" ht="15">
      <c r="A51" s="8"/>
      <c r="B51" s="47"/>
      <c r="C51" s="47"/>
      <c r="D51" s="42"/>
      <c r="E51" s="7"/>
      <c r="F51" s="8"/>
      <c r="G51" s="8"/>
      <c r="H51" s="8"/>
      <c r="I51" s="9"/>
      <c r="J51" s="9"/>
      <c r="K51" s="9"/>
      <c r="L51" s="9"/>
      <c r="M51" s="9"/>
      <c r="N51" s="8"/>
      <c r="O51" s="20"/>
    </row>
    <row r="52" spans="1:15" s="21" customFormat="1" ht="14.25">
      <c r="A52" s="22"/>
      <c r="B52" s="42"/>
      <c r="C52" s="42"/>
      <c r="D52" s="49"/>
      <c r="E52" s="20"/>
      <c r="F52" s="20"/>
      <c r="G52" s="20"/>
      <c r="H52" s="20"/>
      <c r="I52" s="23"/>
      <c r="J52" s="23"/>
      <c r="K52" s="23"/>
      <c r="L52" s="23"/>
      <c r="M52" s="23"/>
      <c r="N52" s="20"/>
      <c r="O52" s="20"/>
    </row>
    <row r="53" spans="1:15" s="21" customFormat="1" ht="22.5" customHeight="1">
      <c r="A53" s="22"/>
      <c r="B53" s="42"/>
      <c r="C53" s="42"/>
      <c r="D53" s="49"/>
      <c r="E53" s="20"/>
      <c r="F53" s="20"/>
      <c r="G53" s="20"/>
      <c r="H53" s="24"/>
      <c r="I53" s="25"/>
      <c r="J53" s="25"/>
      <c r="K53" s="25"/>
      <c r="L53" s="25"/>
      <c r="M53" s="25"/>
      <c r="N53" s="20"/>
      <c r="O53" s="20"/>
    </row>
    <row r="54" spans="1:15" s="21" customFormat="1" ht="14.25">
      <c r="A54" s="22"/>
      <c r="B54" s="42"/>
      <c r="C54" s="42"/>
      <c r="D54" s="49"/>
      <c r="E54" s="20"/>
      <c r="F54" s="20"/>
      <c r="G54" s="20"/>
      <c r="H54" s="20"/>
      <c r="I54" s="23"/>
      <c r="J54" s="23"/>
      <c r="K54" s="23"/>
      <c r="L54" s="23"/>
      <c r="M54" s="23"/>
      <c r="N54" s="20"/>
      <c r="O54" s="20"/>
    </row>
    <row r="55" spans="1:15" s="21" customFormat="1" ht="14.25">
      <c r="A55" s="22"/>
      <c r="B55" s="48"/>
      <c r="C55" s="48"/>
      <c r="D55" s="42"/>
      <c r="E55" s="26"/>
      <c r="F55" s="27"/>
      <c r="G55" s="28"/>
      <c r="H55" s="27"/>
      <c r="I55" s="28"/>
      <c r="J55" s="28"/>
      <c r="K55" s="28"/>
      <c r="L55" s="28"/>
      <c r="M55" s="28"/>
      <c r="N55" s="20"/>
      <c r="O55" s="20"/>
    </row>
    <row r="56" spans="1:15" s="21" customFormat="1" ht="14.25">
      <c r="A56" s="22"/>
      <c r="B56" s="48"/>
      <c r="C56" s="48"/>
      <c r="D56" s="42"/>
      <c r="E56" s="8"/>
      <c r="F56" s="27"/>
      <c r="G56" s="28"/>
      <c r="H56" s="27"/>
      <c r="I56" s="28"/>
      <c r="J56" s="28"/>
      <c r="K56" s="28"/>
      <c r="L56" s="28"/>
      <c r="M56" s="28"/>
      <c r="N56" s="20"/>
      <c r="O56" s="20"/>
    </row>
    <row r="57" spans="1:15" s="21" customFormat="1" ht="14.25">
      <c r="A57" s="22"/>
      <c r="C57" s="48"/>
      <c r="D57" s="42"/>
      <c r="E57" s="26"/>
      <c r="F57" s="27"/>
      <c r="G57" s="28"/>
      <c r="H57" s="27"/>
      <c r="I57" s="28"/>
      <c r="J57" s="28"/>
      <c r="K57" s="28"/>
      <c r="L57" s="28"/>
      <c r="M57" s="28"/>
      <c r="N57" s="20"/>
      <c r="O57" s="20"/>
    </row>
    <row r="58" spans="1:15" s="21" customFormat="1" ht="14.25">
      <c r="A58" s="22"/>
      <c r="B58" s="48"/>
      <c r="C58" s="48"/>
      <c r="D58" s="42"/>
      <c r="E58" s="8"/>
      <c r="F58" s="27"/>
      <c r="G58" s="28"/>
      <c r="H58" s="27"/>
      <c r="I58" s="28"/>
      <c r="J58" s="28"/>
      <c r="K58" s="28"/>
      <c r="L58" s="28"/>
      <c r="M58" s="28"/>
      <c r="N58" s="20"/>
      <c r="O58" s="20"/>
    </row>
    <row r="59" spans="1:15" s="21" customFormat="1" ht="14.25">
      <c r="A59" s="22"/>
      <c r="B59" s="48"/>
      <c r="C59" s="48"/>
      <c r="D59" s="42"/>
      <c r="E59" s="26"/>
      <c r="F59" s="27"/>
      <c r="G59" s="28"/>
      <c r="H59" s="27"/>
      <c r="I59" s="28"/>
      <c r="J59" s="28"/>
      <c r="K59" s="28"/>
      <c r="L59" s="28"/>
      <c r="M59" s="28"/>
      <c r="N59" s="20"/>
      <c r="O59" s="20"/>
    </row>
    <row r="60" spans="1:15" s="21" customFormat="1" ht="14.25">
      <c r="A60" s="22"/>
      <c r="B60" s="81" t="s">
        <v>104</v>
      </c>
      <c r="C60" s="49"/>
      <c r="D60" s="49"/>
      <c r="E60" s="8"/>
      <c r="F60" s="27"/>
      <c r="G60" s="28"/>
      <c r="H60" s="27"/>
      <c r="I60" s="28"/>
      <c r="J60" s="28"/>
      <c r="K60" s="28"/>
      <c r="L60" s="28"/>
      <c r="M60" s="28"/>
      <c r="N60" s="20"/>
      <c r="O60" s="20"/>
    </row>
    <row r="61" spans="1:15" s="21" customFormat="1" ht="14.25">
      <c r="A61" s="22"/>
      <c r="B61" s="49"/>
      <c r="C61" s="49"/>
      <c r="D61" s="50"/>
      <c r="E61" s="26"/>
      <c r="F61" s="27"/>
      <c r="G61" s="28"/>
      <c r="H61" s="27"/>
      <c r="I61" s="28"/>
      <c r="J61" s="28"/>
      <c r="K61" s="28"/>
      <c r="L61" s="28"/>
      <c r="M61" s="28"/>
      <c r="N61" s="20"/>
      <c r="O61" s="20"/>
    </row>
    <row r="62" spans="1:15" ht="14.25">
      <c r="A62" s="3"/>
      <c r="B62" s="46"/>
      <c r="C62" s="46"/>
      <c r="D62" s="4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4.25">
      <c r="A63" s="1"/>
      <c r="B63" s="46"/>
      <c r="C63" s="46"/>
      <c r="D63" s="4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4.25">
      <c r="A64" s="1"/>
      <c r="B64" s="46"/>
      <c r="C64" s="46"/>
      <c r="D64" s="4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4.25">
      <c r="A65" s="1"/>
      <c r="B65" s="46"/>
      <c r="C65" s="46"/>
      <c r="D65" s="4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4.25">
      <c r="A66" s="1"/>
      <c r="B66" s="46"/>
      <c r="C66" s="46"/>
      <c r="D66" s="4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4.25">
      <c r="A67" s="1"/>
      <c r="B67" s="46"/>
      <c r="C67" s="46"/>
      <c r="D67" s="4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.25">
      <c r="A68" s="1"/>
      <c r="B68" s="46"/>
      <c r="C68" s="46"/>
      <c r="D68" s="4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4.25">
      <c r="A69" s="1"/>
      <c r="B69" s="46"/>
      <c r="C69" s="46"/>
      <c r="D69" s="4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4.25">
      <c r="A70" s="1"/>
      <c r="B70" s="46"/>
      <c r="C70" s="46"/>
      <c r="D70" s="4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4.25">
      <c r="A71" s="1"/>
      <c r="B71" s="46"/>
      <c r="C71" s="46"/>
      <c r="D71" s="4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4.25">
      <c r="A72" s="1"/>
      <c r="B72" s="46"/>
      <c r="C72" s="46"/>
      <c r="D72" s="4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4.25">
      <c r="A73" s="1"/>
      <c r="B73" s="46"/>
      <c r="C73" s="46"/>
      <c r="D73" s="4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4.25">
      <c r="A74" s="1"/>
      <c r="B74" s="46"/>
      <c r="C74" s="46"/>
      <c r="D74" s="4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4.25">
      <c r="A75" s="1"/>
      <c r="B75" s="46"/>
      <c r="C75" s="46"/>
      <c r="D75" s="4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7" ht="14.25">
      <c r="B77" s="78"/>
    </row>
  </sheetData>
  <sheetProtection/>
  <mergeCells count="1">
    <mergeCell ref="A7:I7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2011-10-28T11:25:51Z</cp:lastPrinted>
  <dcterms:created xsi:type="dcterms:W3CDTF">2011-08-04T09:23:46Z</dcterms:created>
  <dcterms:modified xsi:type="dcterms:W3CDTF">2011-10-28T11:28:21Z</dcterms:modified>
  <cp:category/>
  <cp:version/>
  <cp:contentType/>
  <cp:contentStatus/>
</cp:coreProperties>
</file>