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<sst xmlns="http://schemas.openxmlformats.org/spreadsheetml/2006/main" count="662" uniqueCount="121">
  <si>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</si>
  <si>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</si>
  <si>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</si>
  <si>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</si>
  <si>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</si>
  <si>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</si>
  <si>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</si>
  <si>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</si>
  <si>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</si>
  <si>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</si>
  <si>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</si>
  <si>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</si>
  <si>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</si>
  <si>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</si>
  <si>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</si>
  <si>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</si>
  <si>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</si>
  <si>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</si>
  <si>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</si>
  <si>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</si>
  <si>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</si>
  <si>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</si>
  <si>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</si>
  <si>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</si>
  <si>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</si>
  <si>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</si>
  <si>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</si>
  <si>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</si>
  <si>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</si>
  <si>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</si>
  <si>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</si>
  <si>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</si>
  <si>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</si>
  <si>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</si>
  <si>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</si>
  <si>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</si>
  <si>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</si>
  <si>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</si>
  <si>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</si>
  <si>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</si>
  <si>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</si>
  <si>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</si>
  <si>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</si>
  <si>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</si>
  <si>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</si>
  <si>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</si>
  <si>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</si>
  <si>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</si>
  <si>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</si>
  <si>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</si>
  <si>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</si>
  <si>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</si>
  <si>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</si>
  <si>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</si>
  <si>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</si>
  <si>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</si>
  <si>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</si>
  <si>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</si>
  <si>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</si>
  <si>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</si>
  <si>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</si>
  <si>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</si>
  <si>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</si>
  <si>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</si>
  <si>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</si>
  <si>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</si>
  <si>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</si>
  <si>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</si>
  <si>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</si>
  <si>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</si>
  <si>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</si>
  <si>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</si>
  <si>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</si>
  <si>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</si>
  <si>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</si>
  <si>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</si>
  <si>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</si>
  <si>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</si>
  <si>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</si>
  <si>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</si>
  <si>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</si>
  <si>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</si>
  <si>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</si>
  <si>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</si>
  <si>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</si>
  <si>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</si>
  <si>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</si>
  <si>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</si>
  <si>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</si>
  <si>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</si>
  <si>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</si>
  <si>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</si>
  <si>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</si>
  <si>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</si>
  <si>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</si>
  <si>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</si>
  <si>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</si>
  <si>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</si>
  <si>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</si>
  <si>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</si>
  <si>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</si>
  <si>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</si>
  <si>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</si>
  <si>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</si>
  <si>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</si>
  <si>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</si>
  <si>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</si>
  <si>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</si>
  <si>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</si>
  <si>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</si>
  <si>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   </t>
  </si>
  <si>
    <t xml:space="preserve">     </t>
  </si>
  <si>
    <t>Dokonać zmian w planie wydatków gminy na rok 2011 stanowiącym tabelę nr 2 do Uchwały Budżetowej na rok 2011 Gminy Michałowice Nr IV/20/2011 z dnia 31 stycznia 2011 r. w sposób następujący:</t>
  </si>
  <si>
    <t xml:space="preserve">z dnia 26 października 2011 r. </t>
  </si>
  <si>
    <t>750</t>
  </si>
  <si>
    <t>75095</t>
  </si>
  <si>
    <t>750 Administracja publiczna</t>
  </si>
  <si>
    <t>Zasiłki stałe</t>
  </si>
  <si>
    <t xml:space="preserve">wynagrodzenia i składki od nich naliczone </t>
  </si>
  <si>
    <t>do Zarządzenia Nr 183 /2011</t>
  </si>
  <si>
    <t xml:space="preserve">Plan po zmianach 89 318 706,83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</si>
</sst>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37">
      <selection activeCell="D58" sqref="D58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119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113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73" t="s">
        <v>112</v>
      </c>
      <c r="B7" s="73"/>
      <c r="C7" s="73"/>
      <c r="D7" s="73"/>
      <c r="E7" s="73"/>
      <c r="F7" s="73"/>
      <c r="G7" s="73"/>
      <c r="H7" s="73"/>
      <c r="I7" s="73"/>
    </row>
    <row r="8" spans="1:9" ht="12.75">
      <c r="A8" s="74" t="s">
        <v>6</v>
      </c>
      <c r="B8" s="74" t="s">
        <v>102</v>
      </c>
      <c r="C8" s="74" t="s">
        <v>5</v>
      </c>
      <c r="D8" s="66" t="s">
        <v>107</v>
      </c>
      <c r="E8" s="77" t="s">
        <v>8</v>
      </c>
      <c r="F8" s="78"/>
      <c r="G8" s="66" t="s">
        <v>108</v>
      </c>
      <c r="H8" s="70" t="s">
        <v>8</v>
      </c>
      <c r="I8" s="72"/>
    </row>
    <row r="9" spans="1:9" ht="12.75">
      <c r="A9" s="75"/>
      <c r="B9" s="75"/>
      <c r="C9" s="75"/>
      <c r="D9" s="76"/>
      <c r="E9" s="14" t="s">
        <v>9</v>
      </c>
      <c r="F9" s="14" t="s">
        <v>93</v>
      </c>
      <c r="G9" s="76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19" t="s">
        <v>114</v>
      </c>
      <c r="B11" s="19" t="s">
        <v>115</v>
      </c>
      <c r="C11" s="20" t="s">
        <v>30</v>
      </c>
      <c r="D11" s="55">
        <f>SUM(D12)</f>
        <v>2200</v>
      </c>
      <c r="E11" s="58">
        <f>SUM(E12)</f>
        <v>2200</v>
      </c>
      <c r="F11" s="58">
        <v>0</v>
      </c>
      <c r="G11" s="55">
        <f>SUM(G12)</f>
        <v>2200</v>
      </c>
      <c r="H11" s="55">
        <f>SUM(H12)</f>
        <v>2200</v>
      </c>
      <c r="I11" s="58">
        <v>0</v>
      </c>
    </row>
    <row r="12" spans="1:9" ht="24">
      <c r="A12" s="15"/>
      <c r="B12" s="15" t="s">
        <v>111</v>
      </c>
      <c r="C12" s="46" t="s">
        <v>81</v>
      </c>
      <c r="D12" s="55">
        <f>SUM(E12+F12)</f>
        <v>2200</v>
      </c>
      <c r="E12" s="58">
        <f>SUM(E13:E14)</f>
        <v>2200</v>
      </c>
      <c r="F12" s="58">
        <v>0</v>
      </c>
      <c r="G12" s="55">
        <f>SUM(H12+I12)</f>
        <v>2200</v>
      </c>
      <c r="H12" s="55">
        <f>SUM(H13)</f>
        <v>2200</v>
      </c>
      <c r="I12" s="58">
        <v>0</v>
      </c>
    </row>
    <row r="13" spans="1:9" ht="24" customHeight="1">
      <c r="A13" s="15"/>
      <c r="B13" s="15"/>
      <c r="C13" s="46" t="s">
        <v>82</v>
      </c>
      <c r="D13" s="55">
        <v>0</v>
      </c>
      <c r="E13" s="58">
        <v>0</v>
      </c>
      <c r="F13" s="58">
        <v>0</v>
      </c>
      <c r="G13" s="55">
        <f>SUM(H13)</f>
        <v>2200</v>
      </c>
      <c r="H13" s="58">
        <v>2200</v>
      </c>
      <c r="I13" s="58"/>
    </row>
    <row r="14" spans="1:9" ht="36">
      <c r="A14" s="15" t="s">
        <v>110</v>
      </c>
      <c r="B14" s="15" t="s">
        <v>111</v>
      </c>
      <c r="C14" s="46" t="s">
        <v>85</v>
      </c>
      <c r="D14" s="58">
        <f>SUM(E14+F14)</f>
        <v>2200</v>
      </c>
      <c r="E14" s="58">
        <v>2200</v>
      </c>
      <c r="F14" s="58">
        <v>0</v>
      </c>
      <c r="G14" s="55">
        <f>SUM(H14+I14)</f>
        <v>0</v>
      </c>
      <c r="H14" s="58">
        <v>0</v>
      </c>
      <c r="I14" s="58">
        <v>0</v>
      </c>
    </row>
    <row r="15" spans="1:9" ht="12.75">
      <c r="A15" s="22" t="s">
        <v>116</v>
      </c>
      <c r="B15" s="23"/>
      <c r="C15" s="24"/>
      <c r="D15" s="55">
        <f aca="true" t="shared" si="0" ref="D15:I15">SUM(D11)</f>
        <v>2200</v>
      </c>
      <c r="E15" s="58">
        <f>SUM(E11)</f>
        <v>2200</v>
      </c>
      <c r="F15" s="58">
        <v>0</v>
      </c>
      <c r="G15" s="55">
        <f t="shared" si="0"/>
        <v>2200</v>
      </c>
      <c r="H15" s="55">
        <f t="shared" si="0"/>
        <v>2200</v>
      </c>
      <c r="I15" s="55">
        <f t="shared" si="0"/>
        <v>0</v>
      </c>
    </row>
    <row r="16" spans="1:9" ht="87" customHeight="1">
      <c r="A16" s="27">
        <v>852</v>
      </c>
      <c r="B16" s="27">
        <v>85212</v>
      </c>
      <c r="C16" s="63" t="s">
        <v>72</v>
      </c>
      <c r="D16" s="55">
        <f aca="true" t="shared" si="1" ref="D16:D32">SUM(E16)</f>
        <v>4190</v>
      </c>
      <c r="E16" s="55">
        <f>SUM(E17)</f>
        <v>4190</v>
      </c>
      <c r="F16" s="58">
        <v>0</v>
      </c>
      <c r="G16" s="58">
        <v>0</v>
      </c>
      <c r="H16" s="58">
        <v>0</v>
      </c>
      <c r="I16" s="58">
        <v>0</v>
      </c>
    </row>
    <row r="17" spans="1:9" ht="24">
      <c r="A17" s="24"/>
      <c r="B17" s="24"/>
      <c r="C17" s="57" t="s">
        <v>81</v>
      </c>
      <c r="D17" s="55">
        <f t="shared" si="1"/>
        <v>4190</v>
      </c>
      <c r="E17" s="55">
        <f>SUM(E18:E19)</f>
        <v>4190</v>
      </c>
      <c r="F17" s="58">
        <v>0</v>
      </c>
      <c r="G17" s="58">
        <v>0</v>
      </c>
      <c r="H17" s="58">
        <v>0</v>
      </c>
      <c r="I17" s="58">
        <v>0</v>
      </c>
    </row>
    <row r="18" spans="1:9" ht="24">
      <c r="A18" s="24"/>
      <c r="B18" s="24"/>
      <c r="C18" s="46" t="s">
        <v>82</v>
      </c>
      <c r="D18" s="55">
        <f t="shared" si="1"/>
        <v>2190</v>
      </c>
      <c r="E18" s="58">
        <v>2190</v>
      </c>
      <c r="F18" s="58">
        <v>0</v>
      </c>
      <c r="G18" s="58">
        <v>0</v>
      </c>
      <c r="H18" s="58">
        <v>0</v>
      </c>
      <c r="I18" s="58">
        <v>0</v>
      </c>
    </row>
    <row r="19" spans="1:9" ht="36">
      <c r="A19" s="24"/>
      <c r="B19" s="24"/>
      <c r="C19" s="46" t="s">
        <v>85</v>
      </c>
      <c r="D19" s="55">
        <f t="shared" si="1"/>
        <v>2000</v>
      </c>
      <c r="E19" s="58">
        <v>2000</v>
      </c>
      <c r="F19" s="58">
        <v>0</v>
      </c>
      <c r="G19" s="58">
        <v>0</v>
      </c>
      <c r="H19" s="58">
        <v>0</v>
      </c>
      <c r="I19" s="58">
        <v>0</v>
      </c>
    </row>
    <row r="20" spans="1:9" ht="12.75">
      <c r="A20" s="24"/>
      <c r="B20" s="24">
        <v>85216</v>
      </c>
      <c r="C20" s="23" t="s">
        <v>117</v>
      </c>
      <c r="D20" s="55">
        <f t="shared" si="1"/>
        <v>0</v>
      </c>
      <c r="E20" s="55">
        <f>SUM(E21)</f>
        <v>0</v>
      </c>
      <c r="F20" s="55">
        <v>0</v>
      </c>
      <c r="G20" s="55">
        <f aca="true" t="shared" si="2" ref="G20:G32">SUM(H20)</f>
        <v>1080</v>
      </c>
      <c r="H20" s="55">
        <f>SUM(H21)</f>
        <v>1080</v>
      </c>
      <c r="I20" s="55"/>
    </row>
    <row r="21" spans="1:9" ht="24">
      <c r="A21" s="24"/>
      <c r="B21" s="24"/>
      <c r="C21" s="57" t="s">
        <v>81</v>
      </c>
      <c r="D21" s="55">
        <f t="shared" si="1"/>
        <v>0</v>
      </c>
      <c r="E21" s="55">
        <f>SUM(E22)</f>
        <v>0</v>
      </c>
      <c r="F21" s="55">
        <v>0</v>
      </c>
      <c r="G21" s="55">
        <f t="shared" si="2"/>
        <v>1080</v>
      </c>
      <c r="H21" s="55">
        <f>SUM(H22)</f>
        <v>1080</v>
      </c>
      <c r="I21" s="55"/>
    </row>
    <row r="22" spans="1:9" ht="24">
      <c r="A22" s="24"/>
      <c r="B22" s="24"/>
      <c r="C22" s="57" t="s">
        <v>83</v>
      </c>
      <c r="D22" s="55">
        <f t="shared" si="1"/>
        <v>0</v>
      </c>
      <c r="E22" s="58">
        <v>0</v>
      </c>
      <c r="F22" s="58">
        <v>0</v>
      </c>
      <c r="G22" s="58">
        <f t="shared" si="2"/>
        <v>1080</v>
      </c>
      <c r="H22" s="58">
        <v>1080</v>
      </c>
      <c r="I22" s="58"/>
    </row>
    <row r="23" spans="1:9" ht="15" customHeight="1">
      <c r="A23" s="64"/>
      <c r="B23" s="39">
        <v>85219</v>
      </c>
      <c r="C23" s="51" t="s">
        <v>58</v>
      </c>
      <c r="D23" s="21">
        <f aca="true" t="shared" si="3" ref="D23:I24">SUM(D24)</f>
        <v>3000</v>
      </c>
      <c r="E23" s="65">
        <f t="shared" si="3"/>
        <v>3000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</row>
    <row r="24" spans="1:9" ht="24">
      <c r="A24" s="16"/>
      <c r="B24" s="27"/>
      <c r="C24" s="46" t="s">
        <v>81</v>
      </c>
      <c r="D24" s="21">
        <f>SUM(E24)</f>
        <v>3000</v>
      </c>
      <c r="E24" s="65">
        <f>SUM(E25:E26)</f>
        <v>3000</v>
      </c>
      <c r="F24" s="21">
        <f t="shared" si="3"/>
        <v>0</v>
      </c>
      <c r="G24" s="21">
        <f t="shared" si="3"/>
        <v>0</v>
      </c>
      <c r="H24" s="21">
        <f t="shared" si="3"/>
        <v>0</v>
      </c>
      <c r="I24" s="21">
        <f t="shared" si="3"/>
        <v>0</v>
      </c>
    </row>
    <row r="25" spans="1:9" ht="24" customHeight="1">
      <c r="A25" s="16"/>
      <c r="B25" s="27"/>
      <c r="C25" s="46" t="s">
        <v>118</v>
      </c>
      <c r="D25" s="21">
        <f>SUM(E25+F25)</f>
        <v>2000</v>
      </c>
      <c r="E25" s="65">
        <v>2000</v>
      </c>
      <c r="F25" s="21">
        <v>0</v>
      </c>
      <c r="G25" s="21">
        <f>SUM(H25+I25)</f>
        <v>0</v>
      </c>
      <c r="H25" s="65"/>
      <c r="I25" s="21">
        <f>SUM(J25+K25)</f>
        <v>0</v>
      </c>
    </row>
    <row r="26" spans="1:9" ht="24" customHeight="1">
      <c r="A26" s="16"/>
      <c r="B26" s="27"/>
      <c r="C26" s="46" t="s">
        <v>85</v>
      </c>
      <c r="D26" s="21">
        <f>SUM(E26)</f>
        <v>1000</v>
      </c>
      <c r="E26" s="65">
        <v>1000</v>
      </c>
      <c r="F26" s="21"/>
      <c r="G26" s="21"/>
      <c r="H26" s="65"/>
      <c r="I26" s="21"/>
    </row>
    <row r="27" spans="1:9" ht="39" customHeight="1">
      <c r="A27" s="17"/>
      <c r="B27" s="39">
        <v>85228</v>
      </c>
      <c r="C27" s="29" t="s">
        <v>73</v>
      </c>
      <c r="D27" s="21">
        <f aca="true" t="shared" si="4" ref="D27:I28">SUM(D28)</f>
        <v>0</v>
      </c>
      <c r="E27" s="65">
        <f t="shared" si="4"/>
        <v>0</v>
      </c>
      <c r="F27" s="21">
        <f t="shared" si="4"/>
        <v>0</v>
      </c>
      <c r="G27" s="21">
        <f t="shared" si="4"/>
        <v>3935</v>
      </c>
      <c r="H27" s="21">
        <f t="shared" si="4"/>
        <v>3935</v>
      </c>
      <c r="I27" s="21">
        <f t="shared" si="4"/>
        <v>0</v>
      </c>
    </row>
    <row r="28" spans="1:9" ht="24">
      <c r="A28" s="17"/>
      <c r="B28" s="27"/>
      <c r="C28" s="46" t="s">
        <v>81</v>
      </c>
      <c r="D28" s="21">
        <f t="shared" si="4"/>
        <v>0</v>
      </c>
      <c r="E28" s="65">
        <f t="shared" si="4"/>
        <v>0</v>
      </c>
      <c r="F28" s="21">
        <f t="shared" si="4"/>
        <v>0</v>
      </c>
      <c r="G28" s="21">
        <f t="shared" si="4"/>
        <v>3935</v>
      </c>
      <c r="H28" s="65">
        <f t="shared" si="4"/>
        <v>3935</v>
      </c>
      <c r="I28" s="21">
        <f t="shared" si="4"/>
        <v>0</v>
      </c>
    </row>
    <row r="29" spans="1:9" ht="24">
      <c r="A29" s="17"/>
      <c r="B29" s="27"/>
      <c r="C29" s="46" t="s">
        <v>118</v>
      </c>
      <c r="D29" s="21">
        <f>SUM(E29+F29)</f>
        <v>0</v>
      </c>
      <c r="E29" s="65">
        <v>0</v>
      </c>
      <c r="F29" s="21">
        <v>0</v>
      </c>
      <c r="G29" s="21">
        <f>SUM(H29+I29)</f>
        <v>3935</v>
      </c>
      <c r="H29" s="65">
        <v>3935</v>
      </c>
      <c r="I29" s="21">
        <f>SUM(J29+K29)</f>
        <v>0</v>
      </c>
    </row>
    <row r="30" spans="1:9" ht="19.5" customHeight="1">
      <c r="A30" s="39"/>
      <c r="B30" s="39">
        <v>85295</v>
      </c>
      <c r="C30" s="39" t="s">
        <v>30</v>
      </c>
      <c r="D30" s="55">
        <f t="shared" si="1"/>
        <v>0</v>
      </c>
      <c r="E30" s="55">
        <v>0</v>
      </c>
      <c r="F30" s="55">
        <v>0</v>
      </c>
      <c r="G30" s="55">
        <f t="shared" si="2"/>
        <v>2175</v>
      </c>
      <c r="H30" s="55">
        <f>SUM(H31)</f>
        <v>2175</v>
      </c>
      <c r="I30" s="55">
        <v>0</v>
      </c>
    </row>
    <row r="31" spans="1:9" ht="24">
      <c r="A31" s="24"/>
      <c r="B31" s="24"/>
      <c r="C31" s="57" t="s">
        <v>81</v>
      </c>
      <c r="D31" s="55">
        <f t="shared" si="1"/>
        <v>0</v>
      </c>
      <c r="E31" s="55">
        <v>0</v>
      </c>
      <c r="F31" s="55">
        <v>0</v>
      </c>
      <c r="G31" s="55">
        <f t="shared" si="2"/>
        <v>2175</v>
      </c>
      <c r="H31" s="55">
        <f>SUM(H32)</f>
        <v>2175</v>
      </c>
      <c r="I31" s="55">
        <v>0</v>
      </c>
    </row>
    <row r="32" spans="1:9" ht="24">
      <c r="A32" s="24"/>
      <c r="B32" s="24"/>
      <c r="C32" s="57" t="s">
        <v>83</v>
      </c>
      <c r="D32" s="58">
        <f t="shared" si="1"/>
        <v>0</v>
      </c>
      <c r="E32" s="58">
        <v>0</v>
      </c>
      <c r="F32" s="58">
        <v>0</v>
      </c>
      <c r="G32" s="58">
        <f t="shared" si="2"/>
        <v>2175</v>
      </c>
      <c r="H32" s="58">
        <v>2175</v>
      </c>
      <c r="I32" s="58">
        <v>0</v>
      </c>
    </row>
    <row r="33" spans="1:9" ht="13.5" customHeight="1">
      <c r="A33" s="22" t="s">
        <v>21</v>
      </c>
      <c r="B33" s="54"/>
      <c r="C33" s="23"/>
      <c r="D33" s="56">
        <f>SUM(E33:F33)</f>
        <v>7190</v>
      </c>
      <c r="E33" s="56">
        <f>SUM(E16+E20+E23+E27+E30)</f>
        <v>7190</v>
      </c>
      <c r="F33" s="56">
        <v>0</v>
      </c>
      <c r="G33" s="55">
        <f>SUM(I33+H33)</f>
        <v>7190</v>
      </c>
      <c r="H33" s="55">
        <f>SUM(H16+H20+H23+H27+H30)</f>
        <v>7190</v>
      </c>
      <c r="I33" s="55">
        <f>SUM(I30)</f>
        <v>0</v>
      </c>
    </row>
    <row r="34" spans="1:9" ht="24.75" customHeight="1">
      <c r="A34" s="39">
        <v>854</v>
      </c>
      <c r="B34" s="39">
        <v>85415</v>
      </c>
      <c r="C34" s="29" t="s">
        <v>60</v>
      </c>
      <c r="D34" s="55">
        <f>SUM(E34)</f>
        <v>0</v>
      </c>
      <c r="E34" s="55">
        <f>SUM(E35)</f>
        <v>0</v>
      </c>
      <c r="F34" s="55">
        <v>0</v>
      </c>
      <c r="G34" s="55">
        <f>SUM(H34)</f>
        <v>2891</v>
      </c>
      <c r="H34" s="55">
        <f>SUM(H35)</f>
        <v>2891</v>
      </c>
      <c r="I34" s="55">
        <v>0</v>
      </c>
    </row>
    <row r="35" spans="1:9" ht="24">
      <c r="A35" s="24"/>
      <c r="B35" s="24"/>
      <c r="C35" s="57" t="s">
        <v>81</v>
      </c>
      <c r="D35" s="55">
        <f>SUM(E35)</f>
        <v>0</v>
      </c>
      <c r="E35" s="55">
        <f>SUM(E36)</f>
        <v>0</v>
      </c>
      <c r="F35" s="55">
        <v>0</v>
      </c>
      <c r="G35" s="55">
        <f>SUM(H35)</f>
        <v>2891</v>
      </c>
      <c r="H35" s="55">
        <f>SUM(H36)</f>
        <v>2891</v>
      </c>
      <c r="I35" s="55">
        <v>0</v>
      </c>
    </row>
    <row r="36" spans="1:9" ht="24">
      <c r="A36" s="24"/>
      <c r="B36" s="24"/>
      <c r="C36" s="57" t="s">
        <v>83</v>
      </c>
      <c r="D36" s="55">
        <f>SUM(E36)</f>
        <v>0</v>
      </c>
      <c r="E36" s="58">
        <v>0</v>
      </c>
      <c r="F36" s="58">
        <v>0</v>
      </c>
      <c r="G36" s="58">
        <f>SUM(H36)</f>
        <v>2891</v>
      </c>
      <c r="H36" s="58">
        <v>2891</v>
      </c>
      <c r="I36" s="58">
        <v>0</v>
      </c>
    </row>
    <row r="37" spans="1:9" ht="13.5" customHeight="1">
      <c r="A37" s="67" t="s">
        <v>22</v>
      </c>
      <c r="B37" s="68"/>
      <c r="C37" s="69"/>
      <c r="D37" s="56">
        <f>SUM(D34)</f>
        <v>0</v>
      </c>
      <c r="E37" s="56">
        <f>SUM(E34)</f>
        <v>0</v>
      </c>
      <c r="F37" s="56">
        <f>SUM(F34)</f>
        <v>0</v>
      </c>
      <c r="G37" s="55">
        <f>SUM(G34)</f>
        <v>2891</v>
      </c>
      <c r="H37" s="55">
        <f>SUM(H34)</f>
        <v>2891</v>
      </c>
      <c r="I37" s="55">
        <f>SUM(I33)</f>
        <v>0</v>
      </c>
    </row>
    <row r="38" spans="1:9" ht="12.75">
      <c r="A38" s="70" t="s">
        <v>26</v>
      </c>
      <c r="B38" s="71"/>
      <c r="C38" s="72"/>
      <c r="D38" s="56">
        <f>SUM(E38)</f>
        <v>9390</v>
      </c>
      <c r="E38" s="56">
        <f>SUM(E15+E33+E37)</f>
        <v>9390</v>
      </c>
      <c r="F38" s="56">
        <f>SUM(F37+F15)</f>
        <v>0</v>
      </c>
      <c r="G38" s="56">
        <f>SUM(H38)</f>
        <v>12281</v>
      </c>
      <c r="H38" s="56">
        <f>SUM(H15+H33+H37)</f>
        <v>12281</v>
      </c>
      <c r="I38" s="56">
        <f>SUM(I15+I37)</f>
        <v>0</v>
      </c>
    </row>
    <row r="40" spans="1:2" s="61" customFormat="1" ht="12.75">
      <c r="A40" s="60" t="s">
        <v>120</v>
      </c>
      <c r="B40" s="62"/>
    </row>
    <row r="41" ht="12.75">
      <c r="L41" s="59"/>
    </row>
    <row r="43" ht="12.75">
      <c r="K43" s="59"/>
    </row>
  </sheetData>
  <mergeCells count="10">
    <mergeCell ref="A37:C37"/>
    <mergeCell ref="A38:C38"/>
    <mergeCell ref="H8:I8"/>
    <mergeCell ref="A7:I7"/>
    <mergeCell ref="A8:A9"/>
    <mergeCell ref="B8:B9"/>
    <mergeCell ref="C8:C9"/>
    <mergeCell ref="D8:D9"/>
    <mergeCell ref="E8:F8"/>
    <mergeCell ref="G8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6" t="s">
        <v>3</v>
      </c>
      <c r="B7" s="86"/>
      <c r="C7" s="87"/>
      <c r="D7" s="87"/>
      <c r="E7" s="87"/>
      <c r="F7" s="87"/>
      <c r="G7" s="88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9" t="s">
        <v>6</v>
      </c>
      <c r="B9" s="89" t="s">
        <v>102</v>
      </c>
      <c r="C9" s="74" t="s">
        <v>5</v>
      </c>
      <c r="D9" s="66" t="s">
        <v>7</v>
      </c>
      <c r="E9" s="53"/>
      <c r="F9" s="70" t="s">
        <v>8</v>
      </c>
      <c r="G9" s="72"/>
    </row>
    <row r="10" spans="1:7" ht="21" customHeight="1">
      <c r="A10" s="90"/>
      <c r="B10" s="90"/>
      <c r="C10" s="75"/>
      <c r="D10" s="85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7" t="s">
        <v>27</v>
      </c>
      <c r="B43" s="68"/>
      <c r="C43" s="69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7" t="s">
        <v>11</v>
      </c>
      <c r="B74" s="68"/>
      <c r="C74" s="69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7" t="s">
        <v>12</v>
      </c>
      <c r="B95" s="68"/>
      <c r="C95" s="69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7" t="s">
        <v>15</v>
      </c>
      <c r="B106" s="68"/>
      <c r="C106" s="69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7" t="s">
        <v>16</v>
      </c>
      <c r="B157" s="68"/>
      <c r="C157" s="69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2" t="s">
        <v>14</v>
      </c>
      <c r="B168" s="83"/>
      <c r="C168" s="84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9" t="s">
        <v>13</v>
      </c>
      <c r="B229" s="80"/>
      <c r="C229" s="81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7" t="s">
        <v>17</v>
      </c>
      <c r="B240" s="68"/>
      <c r="C240" s="69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7" t="s">
        <v>18</v>
      </c>
      <c r="B261" s="68"/>
      <c r="C261" s="69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7" t="s">
        <v>19</v>
      </c>
      <c r="B352" s="68"/>
      <c r="C352" s="69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7" t="s">
        <v>2</v>
      </c>
      <c r="B363" s="68"/>
      <c r="C363" s="92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7" t="s">
        <v>20</v>
      </c>
      <c r="B384" s="68"/>
      <c r="C384" s="69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7" t="s">
        <v>21</v>
      </c>
      <c r="B465" s="68"/>
      <c r="C465" s="69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7" t="s">
        <v>22</v>
      </c>
      <c r="B496" s="68"/>
      <c r="C496" s="69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7" t="s">
        <v>23</v>
      </c>
      <c r="B547" s="68"/>
      <c r="C547" s="69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7" t="s">
        <v>24</v>
      </c>
      <c r="B578" s="68"/>
      <c r="C578" s="69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7" t="s">
        <v>25</v>
      </c>
      <c r="B599" s="68"/>
      <c r="C599" s="69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0" t="s">
        <v>26</v>
      </c>
      <c r="B600" s="71"/>
      <c r="C600" s="91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6" t="s">
        <v>99</v>
      </c>
      <c r="B602" s="97"/>
      <c r="C602" s="81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3" t="s">
        <v>94</v>
      </c>
      <c r="B603" s="94"/>
      <c r="C603" s="95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3" t="s">
        <v>95</v>
      </c>
      <c r="B604" s="94"/>
      <c r="C604" s="95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0" t="s">
        <v>96</v>
      </c>
      <c r="B605" s="103"/>
      <c r="C605" s="104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9" t="s">
        <v>97</v>
      </c>
      <c r="B606" s="98"/>
      <c r="C606" s="99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0" t="s">
        <v>98</v>
      </c>
      <c r="B607" s="101"/>
      <c r="C607" s="102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9" t="s">
        <v>100</v>
      </c>
      <c r="B608" s="98"/>
      <c r="C608" s="99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2011-10-28T08:58:36Z</cp:lastPrinted>
  <dcterms:created xsi:type="dcterms:W3CDTF">2001-08-02T07:18:30Z</dcterms:created>
  <dcterms:modified xsi:type="dcterms:W3CDTF">2011-11-02T10:02:20Z</dcterms:modified>
  <cp:category/>
  <cp:version/>
  <cp:contentType/>
  <cp:contentStatus/>
</cp:coreProperties>
</file>