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<sst xmlns="http://schemas.openxmlformats.org/spreadsheetml/2006/main" count="688" uniqueCount="123">
  <si>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</si>
  <si>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</si>
  <si>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</si>
  <si>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</si>
  <si>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</si>
  <si>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</si>
  <si>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</si>
  <si>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</si>
  <si>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</si>
  <si>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</si>
  <si>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</si>
  <si>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</si>
  <si>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</si>
  <si>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</si>
  <si>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</si>
  <si>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</si>
  <si>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</si>
  <si>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</si>
  <si>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</si>
  <si>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</si>
  <si>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</si>
  <si>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</si>
  <si>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</si>
  <si>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</si>
  <si>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</si>
  <si>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</si>
  <si>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</si>
  <si>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</si>
  <si>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</si>
  <si>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</si>
  <si>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</si>
  <si>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</si>
  <si>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</si>
  <si>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</si>
  <si>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</si>
  <si>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</si>
  <si>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</si>
  <si>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</si>
  <si>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</si>
  <si>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</si>
  <si>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</si>
  <si>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</si>
  <si>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</si>
  <si>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</si>
  <si>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</si>
  <si>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</si>
  <si>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</si>
  <si>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</si>
  <si>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</si>
  <si>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</si>
  <si>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</si>
  <si>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</si>
  <si>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</si>
  <si>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</si>
  <si>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</si>
  <si>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</si>
  <si>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</si>
  <si>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</si>
  <si>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</si>
  <si>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</si>
  <si>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</si>
  <si>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</si>
  <si>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</si>
  <si>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</si>
  <si>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</si>
  <si>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</si>
  <si>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</si>
  <si>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</si>
  <si>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</si>
  <si>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</si>
  <si>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</si>
  <si>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</si>
  <si>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</si>
  <si>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</si>
  <si>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</si>
  <si>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</si>
  <si>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</si>
  <si>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</si>
  <si>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</si>
  <si>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</si>
  <si>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</si>
  <si>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</si>
  <si>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</si>
  <si>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</si>
  <si>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</si>
  <si>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</si>
  <si>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</si>
  <si>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</si>
  <si>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</si>
  <si>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</si>
  <si>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</si>
  <si>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</si>
  <si>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</si>
  <si>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</si>
  <si>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</si>
  <si>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</si>
  <si>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</si>
  <si>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</si>
  <si>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</si>
  <si>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</si>
  <si>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</si>
  <si>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</si>
  <si>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</si>
  <si>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</si>
  <si>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</si>
  <si>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</si>
  <si>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</si>
  <si>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</si>
  <si>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</si>
  <si>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</si>
  <si>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2011 stanowiącym tabelę nr 2 do Uchwały Budżetowej na rok 2011 Gminy Michałowice Nr IV/20/2011 z dnia 31 stycznia 2011 r. w sposób następujący:</t>
  </si>
  <si>
    <t xml:space="preserve">wynagrodzenia i składki od nich naliczone </t>
  </si>
  <si>
    <t xml:space="preserve">z dnia 27  grudnia 2011 r. </t>
  </si>
  <si>
    <t>Szkoły podstawowe</t>
  </si>
  <si>
    <t>Przedszkola</t>
  </si>
  <si>
    <t>Gimnazjum</t>
  </si>
  <si>
    <t>Ośrodki pomocy społecznej</t>
  </si>
  <si>
    <t>921 Kultura i ochrona dziedzictwa narodowego</t>
  </si>
  <si>
    <t>Domy i ośrodki kultury świetlice i kluby</t>
  </si>
  <si>
    <t>do Zarządzenia Nr 246 /2011</t>
  </si>
  <si>
    <t>Składki na ubezpieczenia zdrowotne opłacone za osoby pobierające niektóre świadczenia z pomocy społ. oraz niektóre świadczenia rodzinne oraz za osoby uczestniczące w zajęciach w centrum integracji społecznej</t>
  </si>
  <si>
    <t>Zasiłki stałe</t>
  </si>
  <si>
    <t xml:space="preserve">Plan po zmianach  89 179 465,55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</si>
</sst>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60" workbookViewId="0" topLeftCell="A1">
      <selection activeCell="P28" sqref="P2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119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112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88" t="s">
        <v>110</v>
      </c>
      <c r="B7" s="88"/>
      <c r="C7" s="88"/>
      <c r="D7" s="88"/>
      <c r="E7" s="88"/>
      <c r="F7" s="88"/>
      <c r="G7" s="88"/>
      <c r="H7" s="88"/>
      <c r="I7" s="88"/>
    </row>
    <row r="8" spans="1:9" ht="12.75">
      <c r="A8" s="89" t="s">
        <v>6</v>
      </c>
      <c r="B8" s="89" t="s">
        <v>102</v>
      </c>
      <c r="C8" s="89" t="s">
        <v>5</v>
      </c>
      <c r="D8" s="91" t="s">
        <v>107</v>
      </c>
      <c r="E8" s="93" t="s">
        <v>8</v>
      </c>
      <c r="F8" s="94"/>
      <c r="G8" s="91" t="s">
        <v>108</v>
      </c>
      <c r="H8" s="85" t="s">
        <v>8</v>
      </c>
      <c r="I8" s="87"/>
    </row>
    <row r="9" spans="1:9" ht="12.75">
      <c r="A9" s="90"/>
      <c r="B9" s="90"/>
      <c r="C9" s="90"/>
      <c r="D9" s="92"/>
      <c r="E9" s="14" t="s">
        <v>9</v>
      </c>
      <c r="F9" s="14" t="s">
        <v>93</v>
      </c>
      <c r="G9" s="92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33">
        <v>801</v>
      </c>
      <c r="B11" s="33">
        <v>80101</v>
      </c>
      <c r="C11" s="68" t="s">
        <v>113</v>
      </c>
      <c r="D11" s="55">
        <f>SUM(E11:F11)</f>
        <v>8187</v>
      </c>
      <c r="E11" s="58">
        <f>SUM(E12)</f>
        <v>8187</v>
      </c>
      <c r="F11" s="55">
        <v>0</v>
      </c>
      <c r="G11" s="72">
        <f>SUM(H11:I11)</f>
        <v>7443</v>
      </c>
      <c r="H11" s="69">
        <f>SUM(H12)</f>
        <v>7443</v>
      </c>
      <c r="I11" s="55">
        <v>0</v>
      </c>
    </row>
    <row r="12" spans="1:9" ht="24">
      <c r="A12" s="15"/>
      <c r="B12" s="15"/>
      <c r="C12" s="46" t="s">
        <v>81</v>
      </c>
      <c r="D12" s="55">
        <f>SUM(E12)</f>
        <v>8187</v>
      </c>
      <c r="E12" s="58">
        <f>SUM(E13:E14)</f>
        <v>8187</v>
      </c>
      <c r="F12" s="58">
        <v>0</v>
      </c>
      <c r="G12" s="72">
        <f>SUM(H12)</f>
        <v>7443</v>
      </c>
      <c r="H12" s="69">
        <f>SUM(H13:H14)</f>
        <v>7443</v>
      </c>
      <c r="I12" s="58">
        <v>0</v>
      </c>
    </row>
    <row r="13" spans="1:9" ht="24">
      <c r="A13" s="15"/>
      <c r="B13" s="15"/>
      <c r="C13" s="46" t="s">
        <v>111</v>
      </c>
      <c r="D13" s="55">
        <f>SUM(E13)</f>
        <v>5859</v>
      </c>
      <c r="E13" s="58">
        <v>5859</v>
      </c>
      <c r="F13" s="58">
        <v>0</v>
      </c>
      <c r="G13" s="55">
        <f>SUM(H13)</f>
        <v>370</v>
      </c>
      <c r="H13" s="58">
        <v>370</v>
      </c>
      <c r="I13" s="58">
        <v>0</v>
      </c>
    </row>
    <row r="14" spans="1:9" ht="36">
      <c r="A14" s="15"/>
      <c r="B14" s="15"/>
      <c r="C14" s="66" t="s">
        <v>85</v>
      </c>
      <c r="D14" s="55">
        <f>SUM(E14)</f>
        <v>2328</v>
      </c>
      <c r="E14" s="58">
        <v>2328</v>
      </c>
      <c r="F14" s="58">
        <v>0</v>
      </c>
      <c r="G14" s="73">
        <f>SUM(H14)</f>
        <v>7073</v>
      </c>
      <c r="H14" s="71">
        <v>7073</v>
      </c>
      <c r="I14" s="58">
        <v>0</v>
      </c>
    </row>
    <row r="15" spans="1:9" ht="24">
      <c r="A15" s="15"/>
      <c r="B15" s="33">
        <v>80103</v>
      </c>
      <c r="C15" s="74" t="s">
        <v>46</v>
      </c>
      <c r="D15" s="75">
        <f>SUM(E15:F15)</f>
        <v>117</v>
      </c>
      <c r="E15" s="76">
        <f>SUM(E16)</f>
        <v>117</v>
      </c>
      <c r="F15" s="75">
        <v>0</v>
      </c>
      <c r="G15" s="55">
        <f>SUM(H15:I15)</f>
        <v>861</v>
      </c>
      <c r="H15" s="58">
        <f>SUM(H16)</f>
        <v>861</v>
      </c>
      <c r="I15" s="55">
        <v>0</v>
      </c>
    </row>
    <row r="16" spans="1:9" ht="24">
      <c r="A16" s="15"/>
      <c r="B16" s="15"/>
      <c r="C16" s="57" t="s">
        <v>81</v>
      </c>
      <c r="D16" s="55">
        <f>SUM(E16)</f>
        <v>117</v>
      </c>
      <c r="E16" s="58">
        <f>SUM(E17:E18)</f>
        <v>117</v>
      </c>
      <c r="F16" s="76">
        <v>0</v>
      </c>
      <c r="G16" s="55">
        <f>SUM(H16)</f>
        <v>861</v>
      </c>
      <c r="H16" s="58">
        <f>SUM(H17:H18)</f>
        <v>861</v>
      </c>
      <c r="I16" s="58">
        <v>0</v>
      </c>
    </row>
    <row r="17" spans="1:9" ht="24">
      <c r="A17" s="15"/>
      <c r="B17" s="15"/>
      <c r="C17" s="46" t="s">
        <v>111</v>
      </c>
      <c r="D17" s="55">
        <f>SUM(E17)</f>
        <v>117</v>
      </c>
      <c r="E17" s="58">
        <v>117</v>
      </c>
      <c r="F17" s="76">
        <v>0</v>
      </c>
      <c r="G17" s="55">
        <f>SUM(H17)</f>
        <v>0</v>
      </c>
      <c r="H17" s="58">
        <v>0</v>
      </c>
      <c r="I17" s="58">
        <v>0</v>
      </c>
    </row>
    <row r="18" spans="1:9" ht="36">
      <c r="A18" s="15"/>
      <c r="B18" s="15"/>
      <c r="C18" s="46" t="s">
        <v>85</v>
      </c>
      <c r="D18" s="55">
        <f>SUM(E18)</f>
        <v>0</v>
      </c>
      <c r="E18" s="58">
        <v>0</v>
      </c>
      <c r="F18" s="76">
        <v>0</v>
      </c>
      <c r="G18" s="55">
        <f>SUM(H18)</f>
        <v>861</v>
      </c>
      <c r="H18" s="58">
        <v>861</v>
      </c>
      <c r="I18" s="58">
        <v>0</v>
      </c>
    </row>
    <row r="19" spans="1:9" ht="12.75">
      <c r="A19" s="15"/>
      <c r="B19" s="33">
        <v>80104</v>
      </c>
      <c r="C19" s="63" t="s">
        <v>114</v>
      </c>
      <c r="D19" s="55">
        <f>SUM(E19:F19)</f>
        <v>5020</v>
      </c>
      <c r="E19" s="58">
        <f>SUM(E20)</f>
        <v>5020</v>
      </c>
      <c r="F19" s="75">
        <v>0</v>
      </c>
      <c r="G19" s="55">
        <f>SUM(H19:I19)</f>
        <v>5020</v>
      </c>
      <c r="H19" s="58">
        <f>SUM(H20)</f>
        <v>5020</v>
      </c>
      <c r="I19" s="55">
        <v>0</v>
      </c>
    </row>
    <row r="20" spans="1:9" ht="24">
      <c r="A20" s="15"/>
      <c r="B20" s="15"/>
      <c r="C20" s="57" t="s">
        <v>81</v>
      </c>
      <c r="D20" s="55">
        <f>SUM(E20:F20)</f>
        <v>5020</v>
      </c>
      <c r="E20" s="58">
        <f>SUM(E21:E22)</f>
        <v>5020</v>
      </c>
      <c r="F20" s="76">
        <v>0</v>
      </c>
      <c r="G20" s="55">
        <f>SUM(H20:I20)</f>
        <v>5020</v>
      </c>
      <c r="H20" s="58">
        <f>SUM(H21:H22)</f>
        <v>5020</v>
      </c>
      <c r="I20" s="58">
        <v>0</v>
      </c>
    </row>
    <row r="21" spans="1:9" ht="24">
      <c r="A21" s="15"/>
      <c r="B21" s="15"/>
      <c r="C21" s="46" t="s">
        <v>111</v>
      </c>
      <c r="D21" s="55">
        <f>SUM(E21)</f>
        <v>4900</v>
      </c>
      <c r="E21" s="58">
        <v>4900</v>
      </c>
      <c r="F21" s="76">
        <v>0</v>
      </c>
      <c r="G21" s="55">
        <f>SUM(H21)</f>
        <v>0</v>
      </c>
      <c r="H21" s="58">
        <v>0</v>
      </c>
      <c r="I21" s="58">
        <v>0</v>
      </c>
    </row>
    <row r="22" spans="1:9" ht="36">
      <c r="A22" s="15"/>
      <c r="B22" s="15"/>
      <c r="C22" s="46" t="s">
        <v>85</v>
      </c>
      <c r="D22" s="55">
        <f>SUM(E22)</f>
        <v>120</v>
      </c>
      <c r="E22" s="58">
        <v>120</v>
      </c>
      <c r="F22" s="76">
        <v>0</v>
      </c>
      <c r="G22" s="55">
        <f>SUM(H22)</f>
        <v>5020</v>
      </c>
      <c r="H22" s="58">
        <v>5020</v>
      </c>
      <c r="I22" s="58">
        <v>0</v>
      </c>
    </row>
    <row r="23" spans="1:9" ht="12.75">
      <c r="A23" s="15"/>
      <c r="B23" s="33">
        <v>80110</v>
      </c>
      <c r="C23" s="68" t="s">
        <v>115</v>
      </c>
      <c r="D23" s="55">
        <f>SUM(E23:F23)</f>
        <v>3243</v>
      </c>
      <c r="E23" s="58">
        <f>SUM(E24)</f>
        <v>3243</v>
      </c>
      <c r="F23" s="75">
        <v>0</v>
      </c>
      <c r="G23" s="55">
        <f>SUM(H23:I23)</f>
        <v>3243</v>
      </c>
      <c r="H23" s="58">
        <f>SUM(H24)</f>
        <v>3243</v>
      </c>
      <c r="I23" s="55">
        <v>0</v>
      </c>
    </row>
    <row r="24" spans="1:9" ht="24">
      <c r="A24" s="15"/>
      <c r="B24" s="15"/>
      <c r="C24" s="57" t="s">
        <v>81</v>
      </c>
      <c r="D24" s="55">
        <f>SUM(E24:F24)</f>
        <v>3243</v>
      </c>
      <c r="E24" s="58">
        <f>SUM(E25:E26)</f>
        <v>3243</v>
      </c>
      <c r="F24" s="76">
        <v>0</v>
      </c>
      <c r="G24" s="55">
        <f>SUM(H24:I24)</f>
        <v>3243</v>
      </c>
      <c r="H24" s="58">
        <f>SUM(H25:H26)</f>
        <v>3243</v>
      </c>
      <c r="I24" s="58">
        <v>0</v>
      </c>
    </row>
    <row r="25" spans="1:9" ht="24">
      <c r="A25" s="15"/>
      <c r="B25" s="15"/>
      <c r="C25" s="46" t="s">
        <v>111</v>
      </c>
      <c r="D25" s="55">
        <f>SUM(E25)</f>
        <v>3243</v>
      </c>
      <c r="E25" s="58">
        <v>3243</v>
      </c>
      <c r="F25" s="76">
        <v>0</v>
      </c>
      <c r="G25" s="33"/>
      <c r="H25" s="70"/>
      <c r="I25" s="58">
        <v>0</v>
      </c>
    </row>
    <row r="26" spans="1:9" ht="36">
      <c r="A26" s="15"/>
      <c r="B26" s="15"/>
      <c r="C26" s="46" t="s">
        <v>85</v>
      </c>
      <c r="D26" s="55">
        <f>SUM(E26)</f>
        <v>0</v>
      </c>
      <c r="E26" s="58">
        <v>0</v>
      </c>
      <c r="F26" s="76">
        <v>0</v>
      </c>
      <c r="G26" s="55">
        <f>SUM(H26)</f>
        <v>3243</v>
      </c>
      <c r="H26" s="58">
        <v>3243</v>
      </c>
      <c r="I26" s="58">
        <v>0</v>
      </c>
    </row>
    <row r="27" spans="1:9" ht="12.75">
      <c r="A27" s="15"/>
      <c r="B27" s="33">
        <v>80120</v>
      </c>
      <c r="C27" s="65" t="s">
        <v>50</v>
      </c>
      <c r="D27" s="55">
        <f>SUM(E27:F27)</f>
        <v>3283</v>
      </c>
      <c r="E27" s="58">
        <f>SUM(E28)</f>
        <v>3283</v>
      </c>
      <c r="F27" s="75">
        <v>0</v>
      </c>
      <c r="G27" s="55">
        <f>SUM(H27:I27)</f>
        <v>3283</v>
      </c>
      <c r="H27" s="58">
        <f>SUM(H28)</f>
        <v>3283</v>
      </c>
      <c r="I27" s="55">
        <v>0</v>
      </c>
    </row>
    <row r="28" spans="1:9" ht="24">
      <c r="A28" s="15"/>
      <c r="B28" s="15"/>
      <c r="C28" s="57" t="s">
        <v>81</v>
      </c>
      <c r="D28" s="55">
        <f>SUM(E28:F28)</f>
        <v>3283</v>
      </c>
      <c r="E28" s="58">
        <f>SUM(E29:E30)</f>
        <v>3283</v>
      </c>
      <c r="F28" s="76">
        <v>0</v>
      </c>
      <c r="G28" s="55">
        <f>SUM(H28)</f>
        <v>3283</v>
      </c>
      <c r="H28" s="58">
        <f>SUM(H29:H30)</f>
        <v>3283</v>
      </c>
      <c r="I28" s="58">
        <v>0</v>
      </c>
    </row>
    <row r="29" spans="1:9" ht="24">
      <c r="A29" s="15"/>
      <c r="B29" s="15"/>
      <c r="C29" s="46" t="s">
        <v>111</v>
      </c>
      <c r="D29" s="55">
        <f>SUM(E29)</f>
        <v>3283</v>
      </c>
      <c r="E29" s="58">
        <v>3283</v>
      </c>
      <c r="F29" s="76">
        <v>0</v>
      </c>
      <c r="G29" s="55">
        <f>SUM(H29)</f>
        <v>0</v>
      </c>
      <c r="H29" s="58">
        <v>0</v>
      </c>
      <c r="I29" s="58">
        <v>0</v>
      </c>
    </row>
    <row r="30" spans="1:9" ht="36">
      <c r="A30" s="15"/>
      <c r="B30" s="15"/>
      <c r="C30" s="46" t="s">
        <v>85</v>
      </c>
      <c r="D30" s="55">
        <f>SUM(E30)</f>
        <v>0</v>
      </c>
      <c r="E30" s="58">
        <v>0</v>
      </c>
      <c r="F30" s="76">
        <v>0</v>
      </c>
      <c r="G30" s="55">
        <f>SUM(H30)</f>
        <v>3283</v>
      </c>
      <c r="H30" s="58">
        <v>3283</v>
      </c>
      <c r="I30" s="58">
        <v>0</v>
      </c>
    </row>
    <row r="31" spans="1:9" ht="13.5" customHeight="1">
      <c r="A31" s="82" t="s">
        <v>19</v>
      </c>
      <c r="B31" s="83"/>
      <c r="C31" s="84"/>
      <c r="D31" s="56">
        <f>SUM(E31:F31)</f>
        <v>19850</v>
      </c>
      <c r="E31" s="56">
        <f>SUM(E11+E15+E19+E23+E27)</f>
        <v>19850</v>
      </c>
      <c r="F31" s="56">
        <v>0</v>
      </c>
      <c r="G31" s="55">
        <f>SUM(I31+H31)</f>
        <v>19850</v>
      </c>
      <c r="H31" s="55">
        <f>SUM(H11+H15+H19+H23+H27)</f>
        <v>19850</v>
      </c>
      <c r="I31" s="55">
        <f>SUM(L23)</f>
        <v>0</v>
      </c>
    </row>
    <row r="32" spans="1:9" ht="87" customHeight="1">
      <c r="A32" s="27">
        <v>852</v>
      </c>
      <c r="B32" s="27">
        <v>85212</v>
      </c>
      <c r="C32" s="63" t="s">
        <v>72</v>
      </c>
      <c r="D32" s="55">
        <f>SUM(E32)</f>
        <v>1802</v>
      </c>
      <c r="E32" s="55">
        <f>SUM(E33)</f>
        <v>1802</v>
      </c>
      <c r="F32" s="58">
        <v>0</v>
      </c>
      <c r="G32" s="55">
        <f>SUM(H32:I32)</f>
        <v>0</v>
      </c>
      <c r="H32" s="58">
        <f>SUM(H33)</f>
        <v>0</v>
      </c>
      <c r="I32" s="58">
        <v>0</v>
      </c>
    </row>
    <row r="33" spans="1:9" ht="24">
      <c r="A33" s="24"/>
      <c r="B33" s="24"/>
      <c r="C33" s="57" t="s">
        <v>81</v>
      </c>
      <c r="D33" s="55">
        <f>SUM(E33)</f>
        <v>1802</v>
      </c>
      <c r="E33" s="55">
        <f>SUM(E34:E35)</f>
        <v>1802</v>
      </c>
      <c r="F33" s="58">
        <v>0</v>
      </c>
      <c r="G33" s="55">
        <v>0</v>
      </c>
      <c r="H33" s="58">
        <v>0</v>
      </c>
      <c r="I33" s="58">
        <v>0</v>
      </c>
    </row>
    <row r="34" spans="1:9" ht="36">
      <c r="A34" s="24"/>
      <c r="B34" s="24"/>
      <c r="C34" s="46" t="s">
        <v>85</v>
      </c>
      <c r="D34" s="55">
        <f>SUM(E34)</f>
        <v>1440</v>
      </c>
      <c r="E34" s="58">
        <v>1440</v>
      </c>
      <c r="F34" s="58">
        <v>0</v>
      </c>
      <c r="G34" s="55">
        <v>0</v>
      </c>
      <c r="H34" s="58">
        <v>0</v>
      </c>
      <c r="I34" s="58">
        <v>0</v>
      </c>
    </row>
    <row r="35" spans="1:9" ht="24">
      <c r="A35" s="24"/>
      <c r="B35" s="24"/>
      <c r="C35" s="57" t="s">
        <v>83</v>
      </c>
      <c r="D35" s="55">
        <v>0</v>
      </c>
      <c r="E35" s="58">
        <v>362</v>
      </c>
      <c r="F35" s="58">
        <v>0</v>
      </c>
      <c r="G35" s="55">
        <f>SUM(H35)</f>
        <v>0</v>
      </c>
      <c r="H35" s="58">
        <v>0</v>
      </c>
      <c r="I35" s="58">
        <v>0</v>
      </c>
    </row>
    <row r="36" spans="1:9" ht="111.75" customHeight="1">
      <c r="A36" s="24"/>
      <c r="B36" s="24">
        <v>85213</v>
      </c>
      <c r="C36" s="63" t="s">
        <v>120</v>
      </c>
      <c r="D36" s="55">
        <f>SUM(E36)</f>
        <v>24</v>
      </c>
      <c r="E36" s="58">
        <f>SUM(E37)</f>
        <v>24</v>
      </c>
      <c r="F36" s="58">
        <v>0</v>
      </c>
      <c r="G36" s="55">
        <v>0</v>
      </c>
      <c r="H36" s="58">
        <v>0</v>
      </c>
      <c r="I36" s="58">
        <v>0</v>
      </c>
    </row>
    <row r="37" spans="1:9" ht="24">
      <c r="A37" s="24"/>
      <c r="B37" s="24"/>
      <c r="C37" s="57" t="s">
        <v>81</v>
      </c>
      <c r="D37" s="55">
        <f>SUM(E37)</f>
        <v>24</v>
      </c>
      <c r="E37" s="58">
        <f>SUM(E38)</f>
        <v>24</v>
      </c>
      <c r="F37" s="58">
        <v>0</v>
      </c>
      <c r="G37" s="55">
        <v>0</v>
      </c>
      <c r="H37" s="58">
        <v>0</v>
      </c>
      <c r="I37" s="58">
        <v>0</v>
      </c>
    </row>
    <row r="38" spans="1:9" ht="36">
      <c r="A38" s="24"/>
      <c r="B38" s="24"/>
      <c r="C38" s="57" t="s">
        <v>85</v>
      </c>
      <c r="D38" s="55">
        <f>SUM(E38)</f>
        <v>24</v>
      </c>
      <c r="E38" s="58">
        <v>24</v>
      </c>
      <c r="F38" s="58">
        <v>0</v>
      </c>
      <c r="G38" s="55">
        <v>0</v>
      </c>
      <c r="H38" s="58">
        <v>0</v>
      </c>
      <c r="I38" s="58">
        <v>0</v>
      </c>
    </row>
    <row r="39" spans="1:9" ht="48">
      <c r="A39" s="24"/>
      <c r="B39" s="24">
        <v>85214</v>
      </c>
      <c r="C39" s="65" t="s">
        <v>56</v>
      </c>
      <c r="D39" s="55">
        <f>SUM(E39:F39)</f>
        <v>111</v>
      </c>
      <c r="E39" s="58">
        <f>SUM(E40)</f>
        <v>111</v>
      </c>
      <c r="F39" s="58">
        <v>0</v>
      </c>
      <c r="G39" s="55">
        <f>SUM(H39)</f>
        <v>2134</v>
      </c>
      <c r="H39" s="58">
        <f>SUM(H40)</f>
        <v>2134</v>
      </c>
      <c r="I39" s="58">
        <v>0</v>
      </c>
    </row>
    <row r="40" spans="1:9" ht="24">
      <c r="A40" s="24"/>
      <c r="B40" s="24"/>
      <c r="C40" s="57" t="s">
        <v>81</v>
      </c>
      <c r="D40" s="55">
        <f aca="true" t="shared" si="0" ref="D40:D47">SUM(E40)</f>
        <v>111</v>
      </c>
      <c r="E40" s="58">
        <f>SUM(E41)</f>
        <v>111</v>
      </c>
      <c r="F40" s="58">
        <v>0</v>
      </c>
      <c r="G40" s="55">
        <f>SUM(H40)</f>
        <v>2134</v>
      </c>
      <c r="H40" s="58">
        <f>SUM(H41)</f>
        <v>2134</v>
      </c>
      <c r="I40" s="58">
        <v>0</v>
      </c>
    </row>
    <row r="41" spans="1:9" ht="24">
      <c r="A41" s="24"/>
      <c r="B41" s="24"/>
      <c r="C41" s="57" t="s">
        <v>83</v>
      </c>
      <c r="D41" s="55">
        <f t="shared" si="0"/>
        <v>111</v>
      </c>
      <c r="E41" s="58">
        <v>111</v>
      </c>
      <c r="F41" s="58">
        <v>0</v>
      </c>
      <c r="G41" s="55">
        <f>SUM(H41)</f>
        <v>2134</v>
      </c>
      <c r="H41" s="58">
        <v>2134</v>
      </c>
      <c r="I41" s="58">
        <v>0</v>
      </c>
    </row>
    <row r="42" spans="1:9" ht="12.75">
      <c r="A42" s="24"/>
      <c r="B42" s="33">
        <v>85215</v>
      </c>
      <c r="C42" s="63" t="s">
        <v>57</v>
      </c>
      <c r="D42" s="55">
        <f t="shared" si="0"/>
        <v>1150</v>
      </c>
      <c r="E42" s="58">
        <f>SUM(E43)</f>
        <v>1150</v>
      </c>
      <c r="F42" s="58">
        <v>0</v>
      </c>
      <c r="G42" s="55">
        <f>SUM(H42:I42)</f>
        <v>0</v>
      </c>
      <c r="H42" s="58">
        <f>SUM(H43)</f>
        <v>0</v>
      </c>
      <c r="I42" s="58">
        <v>0</v>
      </c>
    </row>
    <row r="43" spans="1:9" ht="24">
      <c r="A43" s="24"/>
      <c r="B43" s="24"/>
      <c r="C43" s="57" t="s">
        <v>81</v>
      </c>
      <c r="D43" s="55">
        <f t="shared" si="0"/>
        <v>1150</v>
      </c>
      <c r="E43" s="58">
        <f>SUM(E44)</f>
        <v>1150</v>
      </c>
      <c r="F43" s="58">
        <v>0</v>
      </c>
      <c r="G43" s="55">
        <f>SUM(H43)</f>
        <v>0</v>
      </c>
      <c r="H43" s="58">
        <f>SUM(H44)</f>
        <v>0</v>
      </c>
      <c r="I43" s="58">
        <v>0</v>
      </c>
    </row>
    <row r="44" spans="1:9" ht="24">
      <c r="A44" s="24"/>
      <c r="B44" s="24"/>
      <c r="C44" s="57" t="s">
        <v>83</v>
      </c>
      <c r="D44" s="55">
        <f t="shared" si="0"/>
        <v>1150</v>
      </c>
      <c r="E44" s="58">
        <v>1150</v>
      </c>
      <c r="F44" s="58">
        <v>0</v>
      </c>
      <c r="G44" s="55">
        <f>SUM(H44)</f>
        <v>0</v>
      </c>
      <c r="H44" s="58">
        <v>0</v>
      </c>
      <c r="I44" s="58">
        <v>0</v>
      </c>
    </row>
    <row r="45" spans="1:9" ht="12.75">
      <c r="A45" s="24"/>
      <c r="B45" s="24">
        <v>85216</v>
      </c>
      <c r="C45" s="23" t="s">
        <v>121</v>
      </c>
      <c r="D45" s="55">
        <f t="shared" si="0"/>
        <v>352</v>
      </c>
      <c r="E45" s="55">
        <f>SUM(E46)</f>
        <v>352</v>
      </c>
      <c r="F45" s="58">
        <v>0</v>
      </c>
      <c r="G45" s="55">
        <f>SUM(H45)</f>
        <v>0</v>
      </c>
      <c r="H45" s="58">
        <v>0</v>
      </c>
      <c r="I45" s="58">
        <v>0</v>
      </c>
    </row>
    <row r="46" spans="1:9" ht="24">
      <c r="A46" s="24"/>
      <c r="B46" s="24"/>
      <c r="C46" s="57" t="s">
        <v>81</v>
      </c>
      <c r="D46" s="55">
        <f t="shared" si="0"/>
        <v>352</v>
      </c>
      <c r="E46" s="55">
        <f>SUM(E47)</f>
        <v>352</v>
      </c>
      <c r="F46" s="58">
        <v>0</v>
      </c>
      <c r="G46" s="55">
        <f>SUM(H46)</f>
        <v>0</v>
      </c>
      <c r="H46" s="58">
        <v>0</v>
      </c>
      <c r="I46" s="58">
        <v>0</v>
      </c>
    </row>
    <row r="47" spans="1:9" ht="24">
      <c r="A47" s="24"/>
      <c r="B47" s="24"/>
      <c r="C47" s="57" t="s">
        <v>83</v>
      </c>
      <c r="D47" s="55">
        <f t="shared" si="0"/>
        <v>352</v>
      </c>
      <c r="E47" s="58">
        <v>352</v>
      </c>
      <c r="F47" s="58">
        <v>0</v>
      </c>
      <c r="G47" s="58">
        <f>SUM(H47)</f>
        <v>0</v>
      </c>
      <c r="H47" s="58">
        <v>0</v>
      </c>
      <c r="I47" s="58">
        <v>0</v>
      </c>
    </row>
    <row r="48" spans="1:9" ht="24">
      <c r="A48" s="64"/>
      <c r="B48" s="39">
        <v>85219</v>
      </c>
      <c r="C48" s="51" t="s">
        <v>116</v>
      </c>
      <c r="D48" s="56">
        <f>SUM(D49)</f>
        <v>3382</v>
      </c>
      <c r="E48" s="77">
        <f>SUM(E49)</f>
        <v>3382</v>
      </c>
      <c r="F48" s="56">
        <f>SUM(F49)</f>
        <v>0</v>
      </c>
      <c r="G48" s="56">
        <f>SUM(G49)</f>
        <v>3553</v>
      </c>
      <c r="H48" s="77">
        <f>SUM(H49)</f>
        <v>3553</v>
      </c>
      <c r="I48" s="56">
        <v>0</v>
      </c>
    </row>
    <row r="49" spans="1:9" ht="24">
      <c r="A49" s="16"/>
      <c r="B49" s="27"/>
      <c r="C49" s="46" t="s">
        <v>81</v>
      </c>
      <c r="D49" s="56">
        <f>SUM(E49)</f>
        <v>3382</v>
      </c>
      <c r="E49" s="77">
        <f>SUM(E50:E52)</f>
        <v>3382</v>
      </c>
      <c r="F49" s="58">
        <v>0</v>
      </c>
      <c r="G49" s="56">
        <f>SUM(H49)</f>
        <v>3553</v>
      </c>
      <c r="H49" s="77">
        <f>SUM(H50:H52)</f>
        <v>3553</v>
      </c>
      <c r="I49" s="58">
        <v>0</v>
      </c>
    </row>
    <row r="50" spans="1:9" ht="24.75" customHeight="1">
      <c r="A50" s="16"/>
      <c r="B50" s="27"/>
      <c r="C50" s="46" t="s">
        <v>111</v>
      </c>
      <c r="D50" s="56">
        <f>SUM(E50+F50)</f>
        <v>0</v>
      </c>
      <c r="E50" s="77">
        <v>0</v>
      </c>
      <c r="F50" s="58">
        <v>0</v>
      </c>
      <c r="G50" s="56">
        <f>SUM(H50+I50)</f>
        <v>2753</v>
      </c>
      <c r="H50" s="77">
        <v>2753</v>
      </c>
      <c r="I50" s="58">
        <v>0</v>
      </c>
    </row>
    <row r="51" spans="1:9" ht="24" customHeight="1">
      <c r="A51" s="16"/>
      <c r="B51" s="27"/>
      <c r="C51" s="66" t="s">
        <v>85</v>
      </c>
      <c r="D51" s="56">
        <f>SUM(E51)</f>
        <v>3382</v>
      </c>
      <c r="E51" s="77">
        <v>3382</v>
      </c>
      <c r="F51" s="58">
        <v>0</v>
      </c>
      <c r="G51" s="56">
        <v>0</v>
      </c>
      <c r="H51" s="77">
        <v>0</v>
      </c>
      <c r="I51" s="58">
        <v>0</v>
      </c>
    </row>
    <row r="52" spans="1:9" ht="24" customHeight="1">
      <c r="A52" s="16"/>
      <c r="B52" s="27"/>
      <c r="C52" s="57" t="s">
        <v>83</v>
      </c>
      <c r="D52" s="56">
        <f>SUM(E52)</f>
        <v>0</v>
      </c>
      <c r="E52" s="77">
        <v>0</v>
      </c>
      <c r="F52" s="58">
        <v>0</v>
      </c>
      <c r="G52" s="56">
        <f>SUM(H52)</f>
        <v>800</v>
      </c>
      <c r="H52" s="77">
        <v>800</v>
      </c>
      <c r="I52" s="58">
        <v>0</v>
      </c>
    </row>
    <row r="53" spans="1:9" ht="12.75">
      <c r="A53" s="16"/>
      <c r="B53" s="27">
        <v>85295</v>
      </c>
      <c r="C53" s="67" t="s">
        <v>30</v>
      </c>
      <c r="D53" s="56">
        <f>SUM(E53:F53)</f>
        <v>1072</v>
      </c>
      <c r="E53" s="77">
        <f>SUM(E54)</f>
        <v>1072</v>
      </c>
      <c r="F53" s="56">
        <v>0</v>
      </c>
      <c r="G53" s="56">
        <f>SUM(H53:I53)</f>
        <v>4672</v>
      </c>
      <c r="H53" s="77">
        <f>SUM(H55:H57)</f>
        <v>4672</v>
      </c>
      <c r="I53" s="56">
        <f>SUM(J53+K53)</f>
        <v>0</v>
      </c>
    </row>
    <row r="54" spans="1:9" ht="24" customHeight="1">
      <c r="A54" s="16"/>
      <c r="B54" s="27"/>
      <c r="C54" s="46" t="s">
        <v>81</v>
      </c>
      <c r="D54" s="56">
        <f>SUM(E54)</f>
        <v>1072</v>
      </c>
      <c r="E54" s="77">
        <f>SUM(E55:E57)</f>
        <v>1072</v>
      </c>
      <c r="F54" s="58">
        <v>0</v>
      </c>
      <c r="G54" s="56">
        <f>SUM(H54)</f>
        <v>4672</v>
      </c>
      <c r="H54" s="77">
        <f>SUM(H55:H57)</f>
        <v>4672</v>
      </c>
      <c r="I54" s="58">
        <v>0</v>
      </c>
    </row>
    <row r="55" spans="1:9" ht="24" customHeight="1">
      <c r="A55" s="16"/>
      <c r="B55" s="27"/>
      <c r="C55" s="46" t="s">
        <v>111</v>
      </c>
      <c r="D55" s="56">
        <v>0</v>
      </c>
      <c r="E55" s="77">
        <v>0</v>
      </c>
      <c r="F55" s="58">
        <v>0</v>
      </c>
      <c r="G55" s="56">
        <f>SUM(H55)</f>
        <v>480</v>
      </c>
      <c r="H55" s="77">
        <v>480</v>
      </c>
      <c r="I55" s="58">
        <v>0</v>
      </c>
    </row>
    <row r="56" spans="1:9" ht="24" customHeight="1">
      <c r="A56" s="16"/>
      <c r="B56" s="27"/>
      <c r="C56" s="66" t="s">
        <v>85</v>
      </c>
      <c r="D56" s="56">
        <f>SUM(E56)</f>
        <v>1072</v>
      </c>
      <c r="E56" s="77">
        <v>1072</v>
      </c>
      <c r="F56" s="58">
        <v>0</v>
      </c>
      <c r="G56" s="56">
        <f>SUM(H56)</f>
        <v>0</v>
      </c>
      <c r="H56" s="77">
        <v>0</v>
      </c>
      <c r="I56" s="58">
        <v>0</v>
      </c>
    </row>
    <row r="57" spans="1:9" ht="24" customHeight="1">
      <c r="A57" s="16"/>
      <c r="B57" s="27"/>
      <c r="C57" s="57" t="s">
        <v>83</v>
      </c>
      <c r="D57" s="56">
        <v>0</v>
      </c>
      <c r="E57" s="77">
        <v>0</v>
      </c>
      <c r="F57" s="58">
        <v>0</v>
      </c>
      <c r="G57" s="56">
        <f>SUM(H57)</f>
        <v>4192</v>
      </c>
      <c r="H57" s="77">
        <v>4192</v>
      </c>
      <c r="I57" s="58">
        <v>0</v>
      </c>
    </row>
    <row r="58" spans="1:9" ht="13.5" customHeight="1">
      <c r="A58" s="22" t="s">
        <v>21</v>
      </c>
      <c r="B58" s="54"/>
      <c r="C58" s="23"/>
      <c r="D58" s="56">
        <f>SUM(E58:F58)</f>
        <v>7893</v>
      </c>
      <c r="E58" s="56">
        <f>SUM(E32+E36+E39+E42+E45+E48+E53)</f>
        <v>7893</v>
      </c>
      <c r="F58" s="56">
        <v>0</v>
      </c>
      <c r="G58" s="55">
        <f>SUM(I58+H58)</f>
        <v>10359</v>
      </c>
      <c r="H58" s="55">
        <f>SUM(H32+H36+H39+H42+H45+H48+H53)</f>
        <v>10359</v>
      </c>
      <c r="I58" s="55">
        <f aca="true" t="shared" si="1" ref="I58:I67">SUM(L50)</f>
        <v>0</v>
      </c>
    </row>
    <row r="59" spans="1:9" ht="13.5" customHeight="1">
      <c r="A59" s="24">
        <v>854</v>
      </c>
      <c r="B59" s="24">
        <v>85401</v>
      </c>
      <c r="C59" s="24" t="s">
        <v>79</v>
      </c>
      <c r="D59" s="56">
        <f>SUM(E59:F59)</f>
        <v>2032</v>
      </c>
      <c r="E59" s="77">
        <f>SUM(E60)</f>
        <v>2032</v>
      </c>
      <c r="F59" s="56">
        <v>0</v>
      </c>
      <c r="G59" s="55">
        <f>SUM(H59:I59)</f>
        <v>2032</v>
      </c>
      <c r="H59" s="58">
        <f>SUM(H60)</f>
        <v>2032</v>
      </c>
      <c r="I59" s="55">
        <f t="shared" si="1"/>
        <v>0</v>
      </c>
    </row>
    <row r="60" spans="1:9" ht="24">
      <c r="A60" s="24"/>
      <c r="B60" s="24"/>
      <c r="C60" s="46" t="s">
        <v>81</v>
      </c>
      <c r="D60" s="56">
        <f>SUM(E60:F60)</f>
        <v>2032</v>
      </c>
      <c r="E60" s="77">
        <f>SUM(E61:E62)</f>
        <v>2032</v>
      </c>
      <c r="F60" s="77">
        <v>0</v>
      </c>
      <c r="G60" s="55">
        <f>SUM(H60:I60)</f>
        <v>2032</v>
      </c>
      <c r="H60" s="58">
        <f>SUM(H61:H62)</f>
        <v>2032</v>
      </c>
      <c r="I60" s="58">
        <f t="shared" si="1"/>
        <v>0</v>
      </c>
    </row>
    <row r="61" spans="1:9" ht="24">
      <c r="A61" s="24"/>
      <c r="B61" s="24"/>
      <c r="C61" s="46" t="s">
        <v>111</v>
      </c>
      <c r="D61" s="56">
        <f>SUM(E61)</f>
        <v>2032</v>
      </c>
      <c r="E61" s="77">
        <v>2032</v>
      </c>
      <c r="F61" s="77">
        <v>0</v>
      </c>
      <c r="G61" s="55">
        <f>SUM(H61)</f>
        <v>0</v>
      </c>
      <c r="H61" s="58">
        <v>0</v>
      </c>
      <c r="I61" s="58">
        <f t="shared" si="1"/>
        <v>0</v>
      </c>
    </row>
    <row r="62" spans="1:9" ht="36">
      <c r="A62" s="24"/>
      <c r="B62" s="24"/>
      <c r="C62" s="66" t="s">
        <v>85</v>
      </c>
      <c r="D62" s="56">
        <f>SUM(E62)</f>
        <v>0</v>
      </c>
      <c r="E62" s="77">
        <v>0</v>
      </c>
      <c r="F62" s="77">
        <v>0</v>
      </c>
      <c r="G62" s="55">
        <f>SUM(H62)</f>
        <v>2032</v>
      </c>
      <c r="H62" s="58">
        <v>2032</v>
      </c>
      <c r="I62" s="58">
        <f t="shared" si="1"/>
        <v>0</v>
      </c>
    </row>
    <row r="63" spans="1:9" ht="13.5" customHeight="1">
      <c r="A63" s="22" t="s">
        <v>22</v>
      </c>
      <c r="B63" s="54"/>
      <c r="C63" s="23"/>
      <c r="D63" s="56">
        <f>SUM(E63:F63)</f>
        <v>2032</v>
      </c>
      <c r="E63" s="56">
        <f>SUM(E59)</f>
        <v>2032</v>
      </c>
      <c r="F63" s="56">
        <v>0</v>
      </c>
      <c r="G63" s="55">
        <f>SUM(I63+H63)</f>
        <v>2032</v>
      </c>
      <c r="H63" s="55">
        <f>SUM(H59)</f>
        <v>2032</v>
      </c>
      <c r="I63" s="55">
        <f t="shared" si="1"/>
        <v>0</v>
      </c>
    </row>
    <row r="64" spans="1:9" ht="24">
      <c r="A64" s="24">
        <v>921</v>
      </c>
      <c r="B64" s="24">
        <v>92109</v>
      </c>
      <c r="C64" s="20" t="s">
        <v>118</v>
      </c>
      <c r="D64" s="56">
        <f>SUM(E64)</f>
        <v>400</v>
      </c>
      <c r="E64" s="77">
        <f>SUM(E65)</f>
        <v>400</v>
      </c>
      <c r="F64" s="77">
        <v>0</v>
      </c>
      <c r="G64" s="55">
        <f>SUM(H64:I64)</f>
        <v>400</v>
      </c>
      <c r="H64" s="58">
        <f>SUM(H65)</f>
        <v>400</v>
      </c>
      <c r="I64" s="58">
        <f t="shared" si="1"/>
        <v>0</v>
      </c>
    </row>
    <row r="65" spans="1:9" ht="24">
      <c r="A65" s="24"/>
      <c r="B65" s="24"/>
      <c r="C65" s="46" t="s">
        <v>81</v>
      </c>
      <c r="D65" s="56">
        <f>SUM(E65)</f>
        <v>400</v>
      </c>
      <c r="E65" s="77">
        <f>SUM(E67)</f>
        <v>400</v>
      </c>
      <c r="F65" s="77">
        <v>0</v>
      </c>
      <c r="G65" s="55">
        <f>SUM(H65)</f>
        <v>400</v>
      </c>
      <c r="H65" s="58">
        <f>SUM(H66)</f>
        <v>400</v>
      </c>
      <c r="I65" s="58">
        <f t="shared" si="1"/>
        <v>0</v>
      </c>
    </row>
    <row r="66" spans="1:9" ht="24">
      <c r="A66" s="24"/>
      <c r="B66" s="24"/>
      <c r="C66" s="46" t="s">
        <v>111</v>
      </c>
      <c r="D66" s="56">
        <f>SUM(E66)</f>
        <v>0</v>
      </c>
      <c r="E66" s="77">
        <v>0</v>
      </c>
      <c r="F66" s="77">
        <v>0</v>
      </c>
      <c r="G66" s="55">
        <f>SUM(H66)</f>
        <v>400</v>
      </c>
      <c r="H66" s="58">
        <v>400</v>
      </c>
      <c r="I66" s="58">
        <f t="shared" si="1"/>
        <v>0</v>
      </c>
    </row>
    <row r="67" spans="1:9" ht="36">
      <c r="A67" s="24"/>
      <c r="B67" s="24"/>
      <c r="C67" s="66" t="s">
        <v>85</v>
      </c>
      <c r="D67" s="56">
        <f>SUM(E67)</f>
        <v>400</v>
      </c>
      <c r="E67" s="77">
        <v>400</v>
      </c>
      <c r="F67" s="77">
        <v>0</v>
      </c>
      <c r="G67" s="55">
        <f>SUM(H67)</f>
        <v>0</v>
      </c>
      <c r="H67" s="58">
        <v>0</v>
      </c>
      <c r="I67" s="58">
        <f t="shared" si="1"/>
        <v>0</v>
      </c>
    </row>
    <row r="68" spans="1:9" ht="13.5" customHeight="1">
      <c r="A68" s="22" t="s">
        <v>117</v>
      </c>
      <c r="B68" s="54"/>
      <c r="C68" s="23"/>
      <c r="D68" s="56">
        <f>SUM(E68:F68)</f>
        <v>400</v>
      </c>
      <c r="E68" s="56">
        <f>SUM(E64)</f>
        <v>400</v>
      </c>
      <c r="F68" s="56">
        <v>0</v>
      </c>
      <c r="G68" s="55">
        <f>SUM(I68+H68)</f>
        <v>400</v>
      </c>
      <c r="H68" s="55">
        <f>SUM(H64)</f>
        <v>400</v>
      </c>
      <c r="I68" s="55">
        <f>SUM(L59)</f>
        <v>0</v>
      </c>
    </row>
    <row r="69" spans="1:9" ht="12.75">
      <c r="A69" s="85" t="s">
        <v>26</v>
      </c>
      <c r="B69" s="86"/>
      <c r="C69" s="87"/>
      <c r="D69" s="56">
        <f>SUM(E69)</f>
        <v>30175</v>
      </c>
      <c r="E69" s="56">
        <f>SUM(E31+E58+E63+E68)</f>
        <v>30175</v>
      </c>
      <c r="F69" s="56">
        <f>SUM(F58)</f>
        <v>0</v>
      </c>
      <c r="G69" s="56">
        <f>SUM(H69)</f>
        <v>32641</v>
      </c>
      <c r="H69" s="56">
        <f>SUM(H31+H58+H63+H68)</f>
        <v>32641</v>
      </c>
      <c r="I69" s="56">
        <f>SUM(I58)</f>
        <v>0</v>
      </c>
    </row>
    <row r="71" spans="1:2" s="61" customFormat="1" ht="12.75">
      <c r="A71" s="60" t="s">
        <v>122</v>
      </c>
      <c r="B71" s="62"/>
    </row>
    <row r="72" ht="12.75">
      <c r="L72" s="59"/>
    </row>
    <row r="74" ht="12.75">
      <c r="K74" s="59"/>
    </row>
  </sheetData>
  <mergeCells count="10">
    <mergeCell ref="A31:C31"/>
    <mergeCell ref="A69:C69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4" t="s">
        <v>3</v>
      </c>
      <c r="B7" s="104"/>
      <c r="C7" s="105"/>
      <c r="D7" s="105"/>
      <c r="E7" s="105"/>
      <c r="F7" s="105"/>
      <c r="G7" s="106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8" t="s">
        <v>6</v>
      </c>
      <c r="B9" s="78" t="s">
        <v>102</v>
      </c>
      <c r="C9" s="89" t="s">
        <v>5</v>
      </c>
      <c r="D9" s="91" t="s">
        <v>7</v>
      </c>
      <c r="E9" s="53"/>
      <c r="F9" s="85" t="s">
        <v>8</v>
      </c>
      <c r="G9" s="87"/>
    </row>
    <row r="10" spans="1:7" ht="21" customHeight="1">
      <c r="A10" s="79"/>
      <c r="B10" s="79"/>
      <c r="C10" s="90"/>
      <c r="D10" s="10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100" t="s">
        <v>27</v>
      </c>
      <c r="B43" s="101"/>
      <c r="C43" s="102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100" t="s">
        <v>11</v>
      </c>
      <c r="B74" s="101"/>
      <c r="C74" s="102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100" t="s">
        <v>12</v>
      </c>
      <c r="B95" s="101"/>
      <c r="C95" s="102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100" t="s">
        <v>15</v>
      </c>
      <c r="B106" s="101"/>
      <c r="C106" s="102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100" t="s">
        <v>16</v>
      </c>
      <c r="B157" s="101"/>
      <c r="C157" s="102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7" t="s">
        <v>14</v>
      </c>
      <c r="B168" s="98"/>
      <c r="C168" s="9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2" t="s">
        <v>13</v>
      </c>
      <c r="B229" s="95"/>
      <c r="C229" s="9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100" t="s">
        <v>17</v>
      </c>
      <c r="B240" s="101"/>
      <c r="C240" s="102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100" t="s">
        <v>18</v>
      </c>
      <c r="B261" s="101"/>
      <c r="C261" s="102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100" t="s">
        <v>19</v>
      </c>
      <c r="B352" s="101"/>
      <c r="C352" s="102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100" t="s">
        <v>2</v>
      </c>
      <c r="B363" s="101"/>
      <c r="C363" s="8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100" t="s">
        <v>20</v>
      </c>
      <c r="B384" s="101"/>
      <c r="C384" s="102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100" t="s">
        <v>21</v>
      </c>
      <c r="B465" s="101"/>
      <c r="C465" s="102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100" t="s">
        <v>22</v>
      </c>
      <c r="B496" s="101"/>
      <c r="C496" s="102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100" t="s">
        <v>23</v>
      </c>
      <c r="B547" s="101"/>
      <c r="C547" s="102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100" t="s">
        <v>24</v>
      </c>
      <c r="B578" s="101"/>
      <c r="C578" s="102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100" t="s">
        <v>25</v>
      </c>
      <c r="B599" s="101"/>
      <c r="C599" s="102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5" t="s">
        <v>26</v>
      </c>
      <c r="B600" s="86"/>
      <c r="C600" s="80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10" t="s">
        <v>99</v>
      </c>
      <c r="B602" s="111"/>
      <c r="C602" s="9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7" t="s">
        <v>94</v>
      </c>
      <c r="B603" s="108"/>
      <c r="C603" s="10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7" t="s">
        <v>95</v>
      </c>
      <c r="B604" s="108"/>
      <c r="C604" s="10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14" t="s">
        <v>96</v>
      </c>
      <c r="B605" s="117"/>
      <c r="C605" s="11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2" t="s">
        <v>97</v>
      </c>
      <c r="B606" s="112"/>
      <c r="C606" s="113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14" t="s">
        <v>98</v>
      </c>
      <c r="B607" s="115"/>
      <c r="C607" s="116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2" t="s">
        <v>100</v>
      </c>
      <c r="B608" s="112"/>
      <c r="C608" s="113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2011-12-29T12:31:52Z</cp:lastPrinted>
  <dcterms:created xsi:type="dcterms:W3CDTF">2001-08-02T07:18:30Z</dcterms:created>
  <dcterms:modified xsi:type="dcterms:W3CDTF">2011-12-29T12:34:58Z</dcterms:modified>
  <cp:category/>
  <cp:version/>
  <cp:contentType/>
  <cp:contentStatus/>
</cp:coreProperties>
</file>