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<sst xmlns="http://schemas.openxmlformats.org/spreadsheetml/2006/main" count="649" uniqueCount="120">
  <si>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</si>
  <si>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</si>
  <si>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</si>
  <si>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</si>
  <si>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</si>
  <si>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</si>
  <si>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</si>
  <si>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</si>
  <si>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</si>
  <si>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</si>
  <si>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</si>
  <si>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</si>
  <si>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</si>
  <si>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</si>
  <si>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</si>
  <si>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</si>
  <si>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</si>
  <si>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</si>
  <si>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</si>
  <si>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</si>
  <si>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</si>
  <si>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</si>
  <si>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</si>
  <si>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</si>
  <si>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</si>
  <si>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</si>
  <si>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</si>
  <si>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</si>
  <si>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</si>
  <si>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</si>
  <si>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</si>
  <si>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</si>
  <si>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</si>
  <si>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</si>
  <si>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</si>
  <si>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</si>
  <si>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</si>
  <si>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</si>
  <si>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</si>
  <si>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</si>
  <si>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</si>
  <si>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</si>
  <si>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</si>
  <si>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</si>
  <si>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</si>
  <si>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</si>
  <si>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</si>
  <si>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</si>
  <si>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</si>
  <si>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</si>
  <si>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</si>
  <si>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</si>
  <si>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</si>
  <si>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</si>
  <si>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</si>
  <si>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</si>
  <si>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</si>
  <si>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</si>
  <si>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</si>
  <si>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</si>
  <si>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</si>
  <si>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</si>
  <si>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</si>
  <si>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</si>
  <si>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</si>
  <si>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</si>
  <si>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</si>
  <si>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</si>
  <si>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</si>
  <si>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</si>
  <si>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</si>
  <si>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</si>
  <si>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</si>
  <si>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</si>
  <si>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</si>
  <si>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</si>
  <si>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</si>
  <si>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</si>
  <si>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</si>
  <si>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</si>
  <si>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</si>
  <si>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</si>
  <si>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</si>
  <si>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</si>
  <si>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</si>
  <si>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</si>
  <si>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</si>
  <si>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</si>
  <si>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</si>
  <si>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</si>
  <si>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</si>
  <si>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</si>
  <si>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</si>
  <si>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</si>
  <si>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</si>
  <si>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</si>
  <si>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</si>
  <si>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</si>
  <si>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</si>
  <si>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</si>
  <si>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</si>
  <si>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</si>
  <si>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</si>
  <si>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</si>
  <si>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</si>
  <si>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</si>
  <si>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</si>
  <si>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</si>
  <si>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</si>
  <si>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</si>
  <si>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</si>
  <si>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</si>
  <si>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Dokonać zmian w planie wydatków gminy na rok 2011 stanowiącym tabelę nr 2 do Uchwały Budżetowej na rok 2011 Gminy Michałowice Nr IV/20/2011 z dnia 31 stycznia 2011 r. w sposób następujący:</t>
  </si>
  <si>
    <t>do Zarządzenia Nr 85/2011</t>
  </si>
  <si>
    <t xml:space="preserve">z dnia 3 czerwca 2011 r. </t>
  </si>
  <si>
    <t>751</t>
  </si>
  <si>
    <t>75109</t>
  </si>
  <si>
    <t>Wybory do rad gmin,rad powiatów i sejmików województw, wybory wójtów,burmistrzów i prezydentów miast oraz referenda gminne,powiatowe i wojewódzkie</t>
  </si>
  <si>
    <t>751 Urzędy naczelnych organów władzy państwowej,kontroli i ochrony prawa oraz sądownictwa</t>
  </si>
  <si>
    <t xml:space="preserve">Plan po zmianach 82 098 357,22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</si>
</sst>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113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114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0" t="s">
        <v>112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71" t="s">
        <v>6</v>
      </c>
      <c r="B8" s="71" t="s">
        <v>102</v>
      </c>
      <c r="C8" s="71" t="s">
        <v>5</v>
      </c>
      <c r="D8" s="73" t="s">
        <v>107</v>
      </c>
      <c r="E8" s="75" t="s">
        <v>8</v>
      </c>
      <c r="F8" s="76"/>
      <c r="G8" s="73" t="s">
        <v>108</v>
      </c>
      <c r="H8" s="67" t="s">
        <v>8</v>
      </c>
      <c r="I8" s="69"/>
    </row>
    <row r="9" spans="1:9" ht="12.75">
      <c r="A9" s="72"/>
      <c r="B9" s="72"/>
      <c r="C9" s="72"/>
      <c r="D9" s="74"/>
      <c r="E9" s="14" t="s">
        <v>9</v>
      </c>
      <c r="F9" s="14" t="s">
        <v>93</v>
      </c>
      <c r="G9" s="74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96">
      <c r="A11" s="19" t="s">
        <v>115</v>
      </c>
      <c r="B11" s="19" t="s">
        <v>116</v>
      </c>
      <c r="C11" s="28" t="s">
        <v>117</v>
      </c>
      <c r="D11" s="54">
        <f>SUM(D12)</f>
        <v>0</v>
      </c>
      <c r="E11" s="57">
        <v>0</v>
      </c>
      <c r="F11" s="57">
        <v>0</v>
      </c>
      <c r="G11" s="54">
        <f>SUM(G12)</f>
        <v>4647</v>
      </c>
      <c r="H11" s="54">
        <f>SUM(H12)</f>
        <v>4647</v>
      </c>
      <c r="I11" s="57">
        <v>0</v>
      </c>
    </row>
    <row r="12" spans="1:9" ht="24">
      <c r="A12" s="15" t="s">
        <v>110</v>
      </c>
      <c r="B12" s="15" t="s">
        <v>111</v>
      </c>
      <c r="C12" s="46" t="s">
        <v>81</v>
      </c>
      <c r="D12" s="54">
        <f>SUM(E12+F12)</f>
        <v>0</v>
      </c>
      <c r="E12" s="57">
        <v>0</v>
      </c>
      <c r="F12" s="57">
        <v>0</v>
      </c>
      <c r="G12" s="54">
        <f>SUM(H12+I12)</f>
        <v>4647</v>
      </c>
      <c r="H12" s="54">
        <f>SUM(H13:H15)</f>
        <v>4647</v>
      </c>
      <c r="I12" s="57">
        <v>0</v>
      </c>
    </row>
    <row r="13" spans="1:9" ht="24">
      <c r="A13" s="15"/>
      <c r="B13" s="15"/>
      <c r="C13" s="103" t="s">
        <v>82</v>
      </c>
      <c r="D13" s="54"/>
      <c r="E13" s="57"/>
      <c r="F13" s="57"/>
      <c r="G13" s="54">
        <f>SUM(H13)</f>
        <v>1562.57</v>
      </c>
      <c r="H13" s="54">
        <v>1562.57</v>
      </c>
      <c r="I13" s="57"/>
    </row>
    <row r="14" spans="1:9" ht="34.5" customHeight="1">
      <c r="A14" s="15" t="s">
        <v>110</v>
      </c>
      <c r="B14" s="15" t="s">
        <v>111</v>
      </c>
      <c r="C14" s="46" t="s">
        <v>85</v>
      </c>
      <c r="D14" s="57">
        <f>SUM(E14+F14)</f>
        <v>0</v>
      </c>
      <c r="E14" s="57">
        <v>0</v>
      </c>
      <c r="F14" s="57">
        <v>0</v>
      </c>
      <c r="G14" s="54">
        <f>SUM(H14+I14)</f>
        <v>894.43</v>
      </c>
      <c r="H14" s="57">
        <v>894.43</v>
      </c>
      <c r="I14" s="57">
        <v>0</v>
      </c>
    </row>
    <row r="15" spans="1:9" ht="24">
      <c r="A15" s="15"/>
      <c r="B15" s="15"/>
      <c r="C15" s="56" t="s">
        <v>83</v>
      </c>
      <c r="D15" s="57"/>
      <c r="E15" s="57"/>
      <c r="F15" s="57"/>
      <c r="G15" s="54">
        <f>SUM(H15+M17)</f>
        <v>2190</v>
      </c>
      <c r="H15" s="57">
        <v>2190</v>
      </c>
      <c r="I15" s="57"/>
    </row>
    <row r="16" spans="1:9" ht="45" customHeight="1">
      <c r="A16" s="62" t="s">
        <v>118</v>
      </c>
      <c r="B16" s="63"/>
      <c r="C16" s="64"/>
      <c r="D16" s="54">
        <f aca="true" t="shared" si="0" ref="D16:I16">SUM(D11)</f>
        <v>0</v>
      </c>
      <c r="E16" s="57">
        <v>0</v>
      </c>
      <c r="F16" s="57">
        <v>0</v>
      </c>
      <c r="G16" s="54">
        <f t="shared" si="0"/>
        <v>4647</v>
      </c>
      <c r="H16" s="54">
        <f t="shared" si="0"/>
        <v>4647</v>
      </c>
      <c r="I16" s="54">
        <f t="shared" si="0"/>
        <v>0</v>
      </c>
    </row>
    <row r="17" spans="1:9" ht="24">
      <c r="A17" s="39">
        <v>900</v>
      </c>
      <c r="B17" s="39">
        <v>90004</v>
      </c>
      <c r="C17" s="29" t="s">
        <v>62</v>
      </c>
      <c r="D17" s="54">
        <f aca="true" t="shared" si="1" ref="D17:D22">SUM(E17)</f>
        <v>5000</v>
      </c>
      <c r="E17" s="54">
        <f>SUM(E18)</f>
        <v>5000</v>
      </c>
      <c r="F17" s="54">
        <v>0</v>
      </c>
      <c r="G17" s="54">
        <f aca="true" t="shared" si="2" ref="G17:G22">SUM(H17)</f>
        <v>0</v>
      </c>
      <c r="H17" s="54">
        <v>0</v>
      </c>
      <c r="I17" s="54">
        <v>0</v>
      </c>
    </row>
    <row r="18" spans="1:9" ht="24">
      <c r="A18" s="24"/>
      <c r="B18" s="24"/>
      <c r="C18" s="56" t="s">
        <v>81</v>
      </c>
      <c r="D18" s="54">
        <f t="shared" si="1"/>
        <v>5000</v>
      </c>
      <c r="E18" s="54">
        <f>SUM(E19)</f>
        <v>5000</v>
      </c>
      <c r="F18" s="54">
        <v>0</v>
      </c>
      <c r="G18" s="54">
        <f t="shared" si="2"/>
        <v>0</v>
      </c>
      <c r="H18" s="54">
        <v>0</v>
      </c>
      <c r="I18" s="54">
        <v>0</v>
      </c>
    </row>
    <row r="19" spans="1:9" ht="36">
      <c r="A19" s="24"/>
      <c r="B19" s="24"/>
      <c r="C19" s="46" t="s">
        <v>85</v>
      </c>
      <c r="D19" s="57">
        <f t="shared" si="1"/>
        <v>5000</v>
      </c>
      <c r="E19" s="57">
        <v>5000</v>
      </c>
      <c r="F19" s="57">
        <v>0</v>
      </c>
      <c r="G19" s="57">
        <f t="shared" si="2"/>
        <v>0</v>
      </c>
      <c r="H19" s="57">
        <v>0</v>
      </c>
      <c r="I19" s="57">
        <v>0</v>
      </c>
    </row>
    <row r="20" spans="1:9" ht="12.75">
      <c r="A20" s="39">
        <v>900</v>
      </c>
      <c r="B20" s="39">
        <v>90095</v>
      </c>
      <c r="C20" s="28" t="s">
        <v>37</v>
      </c>
      <c r="D20" s="54">
        <f t="shared" si="1"/>
        <v>0</v>
      </c>
      <c r="E20" s="54">
        <f>SUM(E21)</f>
        <v>0</v>
      </c>
      <c r="F20" s="54">
        <v>0</v>
      </c>
      <c r="G20" s="54">
        <f t="shared" si="2"/>
        <v>5000</v>
      </c>
      <c r="H20" s="54">
        <f>SUM(H21)</f>
        <v>5000</v>
      </c>
      <c r="I20" s="54">
        <v>0</v>
      </c>
    </row>
    <row r="21" spans="1:9" ht="24">
      <c r="A21" s="24"/>
      <c r="B21" s="24"/>
      <c r="C21" s="56" t="s">
        <v>81</v>
      </c>
      <c r="D21" s="54">
        <f t="shared" si="1"/>
        <v>0</v>
      </c>
      <c r="E21" s="54">
        <f>SUM(E22)</f>
        <v>0</v>
      </c>
      <c r="F21" s="54">
        <v>0</v>
      </c>
      <c r="G21" s="54">
        <f t="shared" si="2"/>
        <v>5000</v>
      </c>
      <c r="H21" s="54">
        <f>SUM(H22)</f>
        <v>5000</v>
      </c>
      <c r="I21" s="54">
        <v>0</v>
      </c>
    </row>
    <row r="22" spans="1:9" ht="36">
      <c r="A22" s="24"/>
      <c r="B22" s="24"/>
      <c r="C22" s="46" t="s">
        <v>85</v>
      </c>
      <c r="D22" s="54">
        <f t="shared" si="1"/>
        <v>0</v>
      </c>
      <c r="E22" s="57">
        <v>0</v>
      </c>
      <c r="F22" s="57">
        <v>0</v>
      </c>
      <c r="G22" s="57">
        <f t="shared" si="2"/>
        <v>5000</v>
      </c>
      <c r="H22" s="57">
        <v>5000</v>
      </c>
      <c r="I22" s="57">
        <v>0</v>
      </c>
    </row>
    <row r="23" spans="1:9" ht="26.25" customHeight="1">
      <c r="A23" s="62" t="s">
        <v>23</v>
      </c>
      <c r="B23" s="65"/>
      <c r="C23" s="66"/>
      <c r="D23" s="55">
        <f>SUM(D17)</f>
        <v>5000</v>
      </c>
      <c r="E23" s="55">
        <f>SUM(E17)</f>
        <v>5000</v>
      </c>
      <c r="F23" s="55">
        <f>SUM(F20)</f>
        <v>0</v>
      </c>
      <c r="G23" s="54">
        <f>SUM(G20)</f>
        <v>5000</v>
      </c>
      <c r="H23" s="54">
        <f>SUM(H20)</f>
        <v>5000</v>
      </c>
      <c r="I23" s="54">
        <v>0</v>
      </c>
    </row>
    <row r="24" spans="1:9" ht="12.75">
      <c r="A24" s="67" t="s">
        <v>26</v>
      </c>
      <c r="B24" s="68"/>
      <c r="C24" s="69"/>
      <c r="D24" s="55">
        <f>SUM(E24)</f>
        <v>5000</v>
      </c>
      <c r="E24" s="55">
        <f>SUM(E23+E16)</f>
        <v>5000</v>
      </c>
      <c r="F24" s="55">
        <f>SUM(F23+F16)</f>
        <v>0</v>
      </c>
      <c r="G24" s="55">
        <f>SUM(H24)</f>
        <v>9647</v>
      </c>
      <c r="H24" s="55">
        <f>SUM(H16+H23)</f>
        <v>9647</v>
      </c>
      <c r="I24" s="55">
        <f>SUM(I16+I23)</f>
        <v>0</v>
      </c>
    </row>
    <row r="26" spans="1:2" s="60" customFormat="1" ht="12.75">
      <c r="A26" s="59" t="s">
        <v>119</v>
      </c>
      <c r="B26" s="61"/>
    </row>
    <row r="27" ht="12.75">
      <c r="L27" s="58"/>
    </row>
    <row r="29" ht="12.75">
      <c r="K29" s="58"/>
    </row>
  </sheetData>
  <mergeCells count="11">
    <mergeCell ref="A7:I7"/>
    <mergeCell ref="A8:A9"/>
    <mergeCell ref="B8:B9"/>
    <mergeCell ref="C8:C9"/>
    <mergeCell ref="D8:D9"/>
    <mergeCell ref="E8:F8"/>
    <mergeCell ref="G8:G9"/>
    <mergeCell ref="A16:C16"/>
    <mergeCell ref="A23:C23"/>
    <mergeCell ref="A24:C24"/>
    <mergeCell ref="H8:I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7" t="s">
        <v>3</v>
      </c>
      <c r="B7" s="97"/>
      <c r="C7" s="98"/>
      <c r="D7" s="98"/>
      <c r="E7" s="98"/>
      <c r="F7" s="98"/>
      <c r="G7" s="99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3" t="s">
        <v>6</v>
      </c>
      <c r="B9" s="93" t="s">
        <v>102</v>
      </c>
      <c r="C9" s="71" t="s">
        <v>5</v>
      </c>
      <c r="D9" s="73" t="s">
        <v>7</v>
      </c>
      <c r="E9" s="53"/>
      <c r="F9" s="67" t="s">
        <v>8</v>
      </c>
      <c r="G9" s="69"/>
    </row>
    <row r="10" spans="1:7" ht="21" customHeight="1">
      <c r="A10" s="94"/>
      <c r="B10" s="94"/>
      <c r="C10" s="72"/>
      <c r="D10" s="96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7" t="s">
        <v>27</v>
      </c>
      <c r="B43" s="88"/>
      <c r="C43" s="8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7" t="s">
        <v>11</v>
      </c>
      <c r="B74" s="88"/>
      <c r="C74" s="8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7" t="s">
        <v>12</v>
      </c>
      <c r="B95" s="88"/>
      <c r="C95" s="8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7" t="s">
        <v>15</v>
      </c>
      <c r="B106" s="88"/>
      <c r="C106" s="8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7" t="s">
        <v>16</v>
      </c>
      <c r="B157" s="88"/>
      <c r="C157" s="8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0" t="s">
        <v>14</v>
      </c>
      <c r="B168" s="101"/>
      <c r="C168" s="10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2" t="s">
        <v>13</v>
      </c>
      <c r="B229" s="65"/>
      <c r="C229" s="6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7" t="s">
        <v>17</v>
      </c>
      <c r="B240" s="88"/>
      <c r="C240" s="8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7" t="s">
        <v>18</v>
      </c>
      <c r="B261" s="88"/>
      <c r="C261" s="8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7" t="s">
        <v>19</v>
      </c>
      <c r="B352" s="88"/>
      <c r="C352" s="8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7" t="s">
        <v>2</v>
      </c>
      <c r="B363" s="88"/>
      <c r="C363" s="9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7" t="s">
        <v>20</v>
      </c>
      <c r="B384" s="88"/>
      <c r="C384" s="8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7" t="s">
        <v>21</v>
      </c>
      <c r="B465" s="88"/>
      <c r="C465" s="8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7" t="s">
        <v>22</v>
      </c>
      <c r="B496" s="88"/>
      <c r="C496" s="8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7" t="s">
        <v>23</v>
      </c>
      <c r="B547" s="88"/>
      <c r="C547" s="8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7" t="s">
        <v>24</v>
      </c>
      <c r="B578" s="88"/>
      <c r="C578" s="8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7" t="s">
        <v>25</v>
      </c>
      <c r="B599" s="88"/>
      <c r="C599" s="8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7" t="s">
        <v>26</v>
      </c>
      <c r="B600" s="68"/>
      <c r="C600" s="92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0" t="s">
        <v>99</v>
      </c>
      <c r="B602" s="91"/>
      <c r="C602" s="6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2" t="s">
        <v>94</v>
      </c>
      <c r="B603" s="83"/>
      <c r="C603" s="8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2" t="s">
        <v>95</v>
      </c>
      <c r="B604" s="83"/>
      <c r="C604" s="8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9" t="s">
        <v>96</v>
      </c>
      <c r="B605" s="85"/>
      <c r="C605" s="86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2" t="s">
        <v>97</v>
      </c>
      <c r="B606" s="77"/>
      <c r="C606" s="7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9" t="s">
        <v>98</v>
      </c>
      <c r="B607" s="80"/>
      <c r="C607" s="8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2" t="s">
        <v>100</v>
      </c>
      <c r="B608" s="77"/>
      <c r="C608" s="7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2011-06-09T06:13:55Z</cp:lastPrinted>
  <dcterms:created xsi:type="dcterms:W3CDTF">2001-08-02T07:18:30Z</dcterms:created>
  <dcterms:modified xsi:type="dcterms:W3CDTF">2011-06-09T06:16:11Z</dcterms:modified>
  <cp:category/>
  <cp:version/>
  <cp:contentType/>
  <cp:contentStatus/>
</cp:coreProperties>
</file>