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<sst xmlns="http://schemas.openxmlformats.org/spreadsheetml/2006/main" count="33" uniqueCount="30">
  <si>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</si>
  <si>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</si>
  <si>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</si>
  <si>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</si>
  <si>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</si>
  <si>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</si>
  <si>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</si>
  <si>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</si>
  <si>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</si>
  <si>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</si>
  <si>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</si>
  <si>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</si>
  <si>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</si>
  <si>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</si>
  <si>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</si>
  <si>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</si>
  <si>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</si>
  <si>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</si>
  <si>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</si>
  <si>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</si>
  <si>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</si>
  <si>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</si>
  <si>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</si>
  <si>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Dokonać zmian w planie dochodów  urzędu gminy na rok 2011 stanowiącym załacznik nr 1 do Zarządzenia  Nr 14/2010 z dnia 7 lutego 2011 r. w sposób następujący:</t>
  </si>
  <si>
    <t>Dział 852 Pomoc społeczna</t>
  </si>
  <si>
    <t>Dotacje celowe otrzymane z budżetu państwa na realizację własnych zadań bieżących gmin (związków gmin)- Ośrodki pomocy społecznej</t>
  </si>
  <si>
    <t>Dotacje celowe otrzymane z budżetu państwa na realizację własnych zadań bieżących gmin (związków gmin)- zasiłki stałe</t>
  </si>
  <si>
    <t>Dotacje celowe otrzymane z budżetu państwa na realizację własnych zadań bieżących gmin (związków gmin)- składki na ubezpieczenie zdrowotne</t>
  </si>
  <si>
    <t>do Zarządzenia Nr   251 /2011</t>
  </si>
  <si>
    <t xml:space="preserve">z dnia  28 grudnia  2011r.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</si>
</sst>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selection activeCell="A6" sqref="A6:P6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5.25390625" style="1" customWidth="1"/>
    <col min="6" max="6" width="5.00390625" style="1" customWidth="1"/>
    <col min="7" max="7" width="18.25390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375" style="1" customWidth="1"/>
    <col min="12" max="12" width="8.00390625" style="1" customWidth="1"/>
    <col min="13" max="13" width="10.25390625" style="1" customWidth="1"/>
    <col min="14" max="14" width="11.25390625" style="1" customWidth="1"/>
    <col min="15" max="15" width="7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12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28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19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29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71" t="s">
        <v>23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18</v>
      </c>
      <c r="P7" s="29"/>
      <c r="Q7" s="2"/>
      <c r="R7" s="2"/>
      <c r="S7" s="2"/>
      <c r="T7" s="3"/>
    </row>
    <row r="8" spans="1:20" ht="12.75" customHeight="1">
      <c r="A8" s="75" t="s">
        <v>11</v>
      </c>
      <c r="B8" s="75" t="s">
        <v>2</v>
      </c>
      <c r="C8" s="25"/>
      <c r="D8" s="26"/>
      <c r="E8" s="75" t="s">
        <v>21</v>
      </c>
      <c r="F8" s="85" t="s">
        <v>22</v>
      </c>
      <c r="G8" s="72" t="s">
        <v>10</v>
      </c>
      <c r="H8" s="20"/>
      <c r="I8" s="20"/>
      <c r="J8" s="20"/>
      <c r="K8" s="80" t="s">
        <v>13</v>
      </c>
      <c r="L8" s="86" t="s">
        <v>14</v>
      </c>
      <c r="M8" s="87"/>
      <c r="N8" s="80" t="s">
        <v>16</v>
      </c>
      <c r="O8" s="86" t="s">
        <v>14</v>
      </c>
      <c r="P8" s="87"/>
      <c r="Q8" s="2"/>
      <c r="R8" s="2"/>
      <c r="S8" s="2"/>
      <c r="T8" s="3"/>
    </row>
    <row r="9" spans="1:20" ht="14.25" customHeight="1">
      <c r="A9" s="78"/>
      <c r="B9" s="76"/>
      <c r="C9" s="27"/>
      <c r="D9" s="28"/>
      <c r="E9" s="83"/>
      <c r="F9" s="83"/>
      <c r="G9" s="73"/>
      <c r="H9" s="21"/>
      <c r="I9" s="21"/>
      <c r="J9" s="21"/>
      <c r="K9" s="81"/>
      <c r="L9" s="88"/>
      <c r="M9" s="89"/>
      <c r="N9" s="81"/>
      <c r="O9" s="88"/>
      <c r="P9" s="89"/>
      <c r="Q9" s="2"/>
      <c r="R9" s="2"/>
      <c r="S9" s="2"/>
      <c r="T9" s="3"/>
    </row>
    <row r="10" spans="1:20" ht="42.75" customHeight="1">
      <c r="A10" s="79"/>
      <c r="B10" s="77"/>
      <c r="C10" s="51"/>
      <c r="D10" s="22"/>
      <c r="E10" s="84"/>
      <c r="F10" s="84"/>
      <c r="G10" s="74"/>
      <c r="H10" s="23"/>
      <c r="I10" s="24" t="s">
        <v>0</v>
      </c>
      <c r="J10" s="22" t="s">
        <v>1</v>
      </c>
      <c r="K10" s="82"/>
      <c r="L10" s="24" t="s">
        <v>15</v>
      </c>
      <c r="M10" s="24" t="s">
        <v>20</v>
      </c>
      <c r="N10" s="82"/>
      <c r="O10" s="24" t="s">
        <v>17</v>
      </c>
      <c r="P10" s="24" t="s">
        <v>20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5" t="s">
        <v>8</v>
      </c>
      <c r="B13" s="66"/>
      <c r="C13" s="66"/>
      <c r="D13" s="66"/>
      <c r="E13" s="66"/>
      <c r="F13" s="66"/>
      <c r="G13" s="67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63" customHeight="1">
      <c r="A14" s="50">
        <v>1</v>
      </c>
      <c r="B14" s="50">
        <v>852</v>
      </c>
      <c r="C14" s="50"/>
      <c r="D14" s="50"/>
      <c r="E14" s="50">
        <v>85213</v>
      </c>
      <c r="F14" s="50">
        <v>2030</v>
      </c>
      <c r="G14" s="58" t="s">
        <v>27</v>
      </c>
      <c r="H14" s="42"/>
      <c r="I14" s="42"/>
      <c r="J14" s="42"/>
      <c r="K14" s="52">
        <v>24</v>
      </c>
      <c r="L14" s="52">
        <v>24</v>
      </c>
      <c r="M14" s="52">
        <v>0</v>
      </c>
      <c r="N14" s="52">
        <v>0</v>
      </c>
      <c r="O14" s="52">
        <v>0</v>
      </c>
      <c r="P14" s="52">
        <v>0</v>
      </c>
      <c r="Q14" s="13"/>
      <c r="R14" s="13"/>
      <c r="S14" s="13"/>
      <c r="T14" s="11"/>
      <c r="U14" s="16"/>
    </row>
    <row r="15" spans="1:21" s="9" customFormat="1" ht="54.75" customHeight="1">
      <c r="A15" s="50">
        <v>2</v>
      </c>
      <c r="B15" s="50">
        <v>852</v>
      </c>
      <c r="C15" s="50"/>
      <c r="D15" s="50"/>
      <c r="E15" s="50">
        <v>85214</v>
      </c>
      <c r="F15" s="50">
        <v>2030</v>
      </c>
      <c r="G15" s="58" t="s">
        <v>26</v>
      </c>
      <c r="H15" s="42"/>
      <c r="I15" s="42"/>
      <c r="J15" s="42"/>
      <c r="K15" s="52">
        <v>111</v>
      </c>
      <c r="L15" s="52">
        <v>111</v>
      </c>
      <c r="M15" s="52">
        <v>0</v>
      </c>
      <c r="N15" s="52">
        <v>0</v>
      </c>
      <c r="O15" s="52">
        <v>0</v>
      </c>
      <c r="P15" s="52">
        <v>0</v>
      </c>
      <c r="Q15" s="13"/>
      <c r="R15" s="13"/>
      <c r="S15" s="13"/>
      <c r="T15" s="11"/>
      <c r="U15" s="16"/>
    </row>
    <row r="16" spans="1:21" s="9" customFormat="1" ht="52.5" customHeight="1">
      <c r="A16" s="50">
        <v>3</v>
      </c>
      <c r="B16" s="50">
        <v>852</v>
      </c>
      <c r="C16" s="50"/>
      <c r="D16" s="50"/>
      <c r="E16" s="50">
        <v>85216</v>
      </c>
      <c r="F16" s="50">
        <v>2030</v>
      </c>
      <c r="G16" s="58" t="s">
        <v>26</v>
      </c>
      <c r="H16" s="42"/>
      <c r="I16" s="42"/>
      <c r="J16" s="42"/>
      <c r="K16" s="52">
        <v>352</v>
      </c>
      <c r="L16" s="52">
        <v>352</v>
      </c>
      <c r="M16" s="52">
        <v>0</v>
      </c>
      <c r="N16" s="52">
        <v>0</v>
      </c>
      <c r="O16" s="52">
        <v>0</v>
      </c>
      <c r="P16" s="52">
        <v>0</v>
      </c>
      <c r="Q16" s="13"/>
      <c r="R16" s="13"/>
      <c r="S16" s="13"/>
      <c r="T16" s="11"/>
      <c r="U16" s="16"/>
    </row>
    <row r="17" spans="1:21" s="9" customFormat="1" ht="65.25" customHeight="1">
      <c r="A17" s="50">
        <v>4</v>
      </c>
      <c r="B17" s="50">
        <v>852</v>
      </c>
      <c r="C17" s="50"/>
      <c r="D17" s="50"/>
      <c r="E17" s="50">
        <v>85219</v>
      </c>
      <c r="F17" s="50">
        <v>2030</v>
      </c>
      <c r="G17" s="58" t="s">
        <v>25</v>
      </c>
      <c r="H17" s="42"/>
      <c r="I17" s="42"/>
      <c r="J17" s="42"/>
      <c r="K17" s="52">
        <v>0</v>
      </c>
      <c r="L17" s="52">
        <v>0</v>
      </c>
      <c r="M17" s="52">
        <v>0</v>
      </c>
      <c r="N17" s="52">
        <v>2753</v>
      </c>
      <c r="O17" s="52">
        <v>2753</v>
      </c>
      <c r="P17" s="52">
        <v>0</v>
      </c>
      <c r="Q17" s="13"/>
      <c r="R17" s="13"/>
      <c r="S17" s="13"/>
      <c r="T17" s="11"/>
      <c r="U17" s="16"/>
    </row>
    <row r="18" spans="1:21" s="9" customFormat="1" ht="17.25" customHeight="1">
      <c r="A18" s="68" t="s">
        <v>24</v>
      </c>
      <c r="B18" s="69"/>
      <c r="C18" s="69"/>
      <c r="D18" s="69"/>
      <c r="E18" s="69"/>
      <c r="F18" s="69"/>
      <c r="G18" s="70"/>
      <c r="H18" s="44"/>
      <c r="I18" s="43"/>
      <c r="J18" s="44"/>
      <c r="K18" s="53">
        <f>SUM(K14:K17)</f>
        <v>487</v>
      </c>
      <c r="L18" s="53">
        <f>SUM(L14:L17)</f>
        <v>487</v>
      </c>
      <c r="M18" s="53">
        <v>0</v>
      </c>
      <c r="N18" s="53">
        <f>SUM(N14:N17)</f>
        <v>2753</v>
      </c>
      <c r="O18" s="53">
        <f>SUM(O14:O17)</f>
        <v>2753</v>
      </c>
      <c r="P18" s="53">
        <v>0</v>
      </c>
      <c r="Q18" s="13"/>
      <c r="R18" s="13"/>
      <c r="S18" s="13"/>
      <c r="T18" s="11"/>
      <c r="U18" s="16"/>
    </row>
    <row r="19" spans="1:20" ht="39" customHeight="1" hidden="1">
      <c r="A19" s="45">
        <v>1</v>
      </c>
      <c r="B19" s="38">
        <v>854</v>
      </c>
      <c r="C19" s="37">
        <v>85415</v>
      </c>
      <c r="D19" s="37">
        <v>2030</v>
      </c>
      <c r="E19" s="37"/>
      <c r="F19" s="37"/>
      <c r="G19" s="46" t="s">
        <v>5</v>
      </c>
      <c r="H19" s="41">
        <f>SUM(I19+J19)</f>
        <v>5135</v>
      </c>
      <c r="I19" s="43">
        <v>5135</v>
      </c>
      <c r="J19" s="43">
        <v>0</v>
      </c>
      <c r="K19" s="55"/>
      <c r="L19" s="56"/>
      <c r="M19" s="56"/>
      <c r="N19" s="54">
        <f>SUM(O19+P19)</f>
        <v>0</v>
      </c>
      <c r="O19" s="54"/>
      <c r="P19" s="56">
        <v>0</v>
      </c>
      <c r="Q19" s="10">
        <v>5135</v>
      </c>
      <c r="R19" s="10">
        <v>5135</v>
      </c>
      <c r="S19" s="10"/>
      <c r="T19" s="11">
        <f>SUM(N19/H19)*100</f>
        <v>0</v>
      </c>
    </row>
    <row r="20" spans="1:21" s="9" customFormat="1" ht="15.75" customHeight="1" hidden="1">
      <c r="A20" s="65" t="s">
        <v>4</v>
      </c>
      <c r="B20" s="66"/>
      <c r="C20" s="66"/>
      <c r="D20" s="66"/>
      <c r="E20" s="66"/>
      <c r="F20" s="66"/>
      <c r="G20" s="67"/>
      <c r="H20" s="44">
        <f>SUM(I20+J20)</f>
        <v>5135</v>
      </c>
      <c r="I20" s="43">
        <f>SUM(I19:I19)</f>
        <v>5135</v>
      </c>
      <c r="J20" s="43">
        <v>0</v>
      </c>
      <c r="K20" s="55"/>
      <c r="L20" s="56"/>
      <c r="M20" s="56"/>
      <c r="N20" s="54">
        <f>SUM(O20+P20)</f>
        <v>0</v>
      </c>
      <c r="O20" s="57"/>
      <c r="P20" s="56">
        <f>SUM(P19:P19)</f>
        <v>0</v>
      </c>
      <c r="Q20" s="13">
        <f>SUM(Q19:Q19)</f>
        <v>5135</v>
      </c>
      <c r="R20" s="13">
        <f>SUM(R19:R19)</f>
        <v>5135</v>
      </c>
      <c r="S20" s="15">
        <v>0</v>
      </c>
      <c r="T20" s="11">
        <f>SUM(N20/H20)*100</f>
        <v>0</v>
      </c>
      <c r="U20" s="16"/>
    </row>
    <row r="21" spans="1:20" ht="23.25" customHeight="1">
      <c r="A21" s="62" t="s">
        <v>9</v>
      </c>
      <c r="B21" s="63"/>
      <c r="C21" s="63"/>
      <c r="D21" s="63"/>
      <c r="E21" s="63"/>
      <c r="F21" s="63"/>
      <c r="G21" s="64"/>
      <c r="H21" s="47" t="e">
        <f>SUM(J21+I21)</f>
        <v>#REF!</v>
      </c>
      <c r="I21" s="47" t="e">
        <f>SUM(#REF!+#REF!+#REF!+#REF!+#REF!+#REF!+#REF!+#REF!+I13+#REF!+I20+#REF!)</f>
        <v>#REF!</v>
      </c>
      <c r="J21" s="47" t="e">
        <f>SUM(#REF!+#REF!+#REF!+#REF!+#REF!+#REF!+#REF!+#REF!+J13+#REF!+J20+#REF!)</f>
        <v>#REF!</v>
      </c>
      <c r="K21" s="59">
        <f>SUM(K14:K17)</f>
        <v>487</v>
      </c>
      <c r="L21" s="59">
        <f>SUM(L18)</f>
        <v>487</v>
      </c>
      <c r="M21" s="59">
        <v>0</v>
      </c>
      <c r="N21" s="59">
        <f>SUM(N14:N17)</f>
        <v>2753</v>
      </c>
      <c r="O21" s="59">
        <f>SUM(O18)</f>
        <v>2753</v>
      </c>
      <c r="P21" s="59">
        <f>SUM(P18)</f>
        <v>0</v>
      </c>
      <c r="Q21" s="14" t="e">
        <f>SUM(#REF!+#REF!+#REF!+#REF!+#REF!+#REF!+#REF!+#REF!+Q13+#REF!+Q20+#REF!+#REF!)</f>
        <v>#REF!</v>
      </c>
      <c r="R21" s="14" t="e">
        <f>SUM(#REF!+#REF!+#REF!+#REF!+#REF!+#REF!+#REF!+#REF!+R13+#REF!+R20+#REF!)</f>
        <v>#REF!</v>
      </c>
      <c r="S21" s="14" t="e">
        <f>SUM(#REF!+#REF!)</f>
        <v>#REF!</v>
      </c>
      <c r="T21" s="11" t="e">
        <f>SUM(N21/H21)*100</f>
        <v>#REF!</v>
      </c>
    </row>
    <row r="22" spans="1:16" ht="12">
      <c r="A22" s="48"/>
      <c r="B22" s="48"/>
      <c r="C22" s="4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21" s="9" customFormat="1" ht="12">
      <c r="A23" s="60"/>
      <c r="B23" s="61"/>
      <c r="C23" s="61"/>
      <c r="D23" s="61"/>
      <c r="E23" s="61"/>
      <c r="F23" s="61"/>
      <c r="G23" s="61"/>
      <c r="H23" s="49"/>
      <c r="I23" s="49"/>
      <c r="J23" s="49"/>
      <c r="K23" s="49"/>
      <c r="L23" s="49"/>
      <c r="M23" s="49"/>
      <c r="N23" s="49"/>
      <c r="O23" s="49"/>
      <c r="P23" s="49"/>
      <c r="U23" s="16"/>
    </row>
    <row r="24" spans="1:16" ht="12">
      <c r="A24" s="48"/>
      <c r="B24" s="48"/>
      <c r="C24" s="4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">
      <c r="A25" s="48"/>
      <c r="B25" s="48"/>
      <c r="C25" s="4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">
      <c r="A26" s="48"/>
      <c r="B26" s="48"/>
      <c r="C26" s="4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">
      <c r="A27" s="48"/>
      <c r="B27" s="48"/>
      <c r="C27" s="4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2">
      <c r="A28" s="48"/>
      <c r="B28" s="48"/>
      <c r="C28" s="4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8"/>
      <c r="B96" s="8"/>
      <c r="C96" s="8"/>
    </row>
  </sheetData>
  <mergeCells count="15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3:G23"/>
    <mergeCell ref="A21:G21"/>
    <mergeCell ref="A20:G20"/>
    <mergeCell ref="A13:G13"/>
    <mergeCell ref="A18:G18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2011-12-28T09:50:28Z</cp:lastPrinted>
  <dcterms:created xsi:type="dcterms:W3CDTF">2001-09-07T12:46:35Z</dcterms:created>
  <dcterms:modified xsi:type="dcterms:W3CDTF">2012-02-28T12:31:43Z</dcterms:modified>
  <cp:category/>
  <cp:version/>
  <cp:contentType/>
  <cp:contentStatus/>
</cp:coreProperties>
</file>