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<sst xmlns="http://schemas.openxmlformats.org/spreadsheetml/2006/main" count="25" uniqueCount="25">
  <si>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</si>
  <si>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Klasyfikacja przychodów i rozchodów</t>
  </si>
  <si>
    <t>Planowane dochody</t>
  </si>
  <si>
    <t>Planowane wydatki</t>
  </si>
  <si>
    <t>§ 992</t>
  </si>
  <si>
    <t>§ 952</t>
  </si>
  <si>
    <t>§ 955</t>
  </si>
  <si>
    <t>Niedobór budżetowy (poz.1-2 )</t>
  </si>
  <si>
    <t>spłaty otrzymanych krajowych pożyczek i kredytów</t>
  </si>
  <si>
    <t>Kwota niedoboru budżetowego</t>
  </si>
  <si>
    <t xml:space="preserve">z zaciągniętych pożyczek i kredytów na rynku krajowym  </t>
  </si>
  <si>
    <t>Przychody ogółem:</t>
  </si>
  <si>
    <t>Rozchody ogółem:</t>
  </si>
  <si>
    <t>Finansowanie (poz. 5-8)</t>
  </si>
  <si>
    <t>Kwota niedoboru budżetowego po zmianach</t>
  </si>
  <si>
    <t>Wykonanie w %</t>
  </si>
  <si>
    <t xml:space="preserve">                  Załącznik Nr 3</t>
  </si>
  <si>
    <t>Lp</t>
  </si>
  <si>
    <t xml:space="preserve">                    Wójta Gminy Michałowice</t>
  </si>
  <si>
    <t>z wolnych środków jako  nadwyżki środków pieniężnych na rachunku bieżącym budżetu gminy, wynikających z rozliczeń kredytów i pożyczek z lat ubiegłych</t>
  </si>
  <si>
    <t>Przychody i rozchody związane z finansowaniem niedoboru budżetowego - wykonanie za  2007 rok</t>
  </si>
  <si>
    <t>Wykonanie za 2007 r</t>
  </si>
  <si>
    <t>(dane w zł)</t>
  </si>
  <si>
    <t xml:space="preserve">                        do Zarzadzenia Nr /42 /2008</t>
  </si>
  <si>
    <t xml:space="preserve">                    z dnia 19  marca 2008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</si>
</sst>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K24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5.125" style="2" customWidth="1"/>
    <col min="2" max="2" width="26.125" style="2" customWidth="1"/>
    <col min="3" max="3" width="12.625" style="2" customWidth="1"/>
    <col min="4" max="5" width="13.75390625" style="2" customWidth="1"/>
    <col min="6" max="6" width="12.75390625" style="2" customWidth="1"/>
    <col min="7" max="7" width="11.625" style="2" customWidth="1"/>
    <col min="8" max="16384" width="9.125" style="2" customWidth="1"/>
  </cols>
  <sheetData>
    <row r="1" spans="3:7" ht="12.75">
      <c r="C1" s="19" t="s">
        <v>16</v>
      </c>
      <c r="D1" s="19"/>
      <c r="E1" s="19"/>
      <c r="F1" s="19"/>
      <c r="G1" s="19"/>
    </row>
    <row r="2" spans="3:7" ht="12.75">
      <c r="C2" s="19" t="s">
        <v>23</v>
      </c>
      <c r="D2" s="19"/>
      <c r="E2" s="19"/>
      <c r="F2" s="19"/>
      <c r="G2" s="19"/>
    </row>
    <row r="3" spans="3:7" ht="12.75">
      <c r="C3" s="19" t="s">
        <v>18</v>
      </c>
      <c r="D3" s="19"/>
      <c r="E3" s="19"/>
      <c r="F3" s="19"/>
      <c r="G3" s="19"/>
    </row>
    <row r="4" spans="3:7" ht="12.75">
      <c r="C4" s="19" t="s">
        <v>24</v>
      </c>
      <c r="D4" s="19"/>
      <c r="E4" s="19"/>
      <c r="F4" s="19"/>
      <c r="G4" s="19"/>
    </row>
    <row r="5" spans="3:7" ht="12.75">
      <c r="C5" s="1"/>
      <c r="D5" s="1"/>
      <c r="E5" s="1"/>
      <c r="F5" s="1"/>
      <c r="G5" s="1"/>
    </row>
    <row r="6" spans="1:7" ht="28.5" customHeight="1">
      <c r="A6" s="17" t="s">
        <v>20</v>
      </c>
      <c r="B6" s="18"/>
      <c r="C6" s="18"/>
      <c r="D6" s="18"/>
      <c r="E6" s="18"/>
      <c r="F6" s="18"/>
      <c r="G6" s="18"/>
    </row>
    <row r="7" ht="12.75">
      <c r="F7" s="2" t="s">
        <v>22</v>
      </c>
    </row>
    <row r="8" spans="1:7" ht="61.5" customHeight="1">
      <c r="A8" s="3" t="s">
        <v>17</v>
      </c>
      <c r="B8" s="4" t="s">
        <v>0</v>
      </c>
      <c r="C8" s="5" t="s">
        <v>1</v>
      </c>
      <c r="D8" s="5" t="s">
        <v>9</v>
      </c>
      <c r="E8" s="5" t="s">
        <v>14</v>
      </c>
      <c r="F8" s="5" t="s">
        <v>21</v>
      </c>
      <c r="G8" s="5" t="s">
        <v>15</v>
      </c>
    </row>
    <row r="9" spans="1:7" ht="12.75" customHeight="1">
      <c r="A9" s="6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  <c r="G9" s="7">
        <v>7</v>
      </c>
    </row>
    <row r="10" spans="1:7" ht="18" customHeight="1">
      <c r="A10" s="10">
        <v>1</v>
      </c>
      <c r="B10" s="11" t="s">
        <v>2</v>
      </c>
      <c r="C10" s="9"/>
      <c r="D10" s="12">
        <v>55676707</v>
      </c>
      <c r="E10" s="12">
        <v>61794909</v>
      </c>
      <c r="F10" s="13">
        <v>63158852.38</v>
      </c>
      <c r="G10" s="14">
        <f>SUM(F10/E10)*100</f>
        <v>102.20720994993293</v>
      </c>
    </row>
    <row r="11" spans="1:7" ht="20.25" customHeight="1">
      <c r="A11" s="10">
        <v>2</v>
      </c>
      <c r="B11" s="11" t="s">
        <v>3</v>
      </c>
      <c r="C11" s="9"/>
      <c r="D11" s="12">
        <v>67357763</v>
      </c>
      <c r="E11" s="12">
        <v>73635965</v>
      </c>
      <c r="F11" s="13">
        <v>68364151.65</v>
      </c>
      <c r="G11" s="14">
        <f aca="true" t="shared" si="0" ref="G11:G18">SUM(F11/E11)*100</f>
        <v>92.84070854507034</v>
      </c>
    </row>
    <row r="12" spans="1:7" ht="18.75" customHeight="1">
      <c r="A12" s="10">
        <v>3</v>
      </c>
      <c r="B12" s="11" t="s">
        <v>7</v>
      </c>
      <c r="C12" s="9"/>
      <c r="D12" s="12">
        <f>SUM(D10-D11)</f>
        <v>-11681056</v>
      </c>
      <c r="E12" s="12">
        <f>SUM(E10-E11)</f>
        <v>-11841056</v>
      </c>
      <c r="F12" s="13">
        <f>SUM(F10-F11)</f>
        <v>-5205299.270000003</v>
      </c>
      <c r="G12" s="14">
        <f t="shared" si="0"/>
        <v>43.959755531939074</v>
      </c>
    </row>
    <row r="13" spans="1:7" ht="19.5" customHeight="1">
      <c r="A13" s="10">
        <v>4</v>
      </c>
      <c r="B13" s="11" t="s">
        <v>13</v>
      </c>
      <c r="C13" s="9"/>
      <c r="D13" s="12">
        <f>SUM(D14-D17)</f>
        <v>11681056</v>
      </c>
      <c r="E13" s="12">
        <f>SUM(E14-E17)</f>
        <v>11841056</v>
      </c>
      <c r="F13" s="13">
        <f>SUM(F14-F17)</f>
        <v>13967361.140000002</v>
      </c>
      <c r="G13" s="14">
        <f t="shared" si="0"/>
        <v>117.9570567016996</v>
      </c>
    </row>
    <row r="14" spans="1:7" ht="18.75" customHeight="1">
      <c r="A14" s="10">
        <v>5</v>
      </c>
      <c r="B14" s="11" t="s">
        <v>11</v>
      </c>
      <c r="C14" s="9"/>
      <c r="D14" s="12">
        <f>SUM(D15:D16)</f>
        <v>15560000</v>
      </c>
      <c r="E14" s="12">
        <f>SUM(E15:E16)</f>
        <v>15720000</v>
      </c>
      <c r="F14" s="13">
        <f>SUM(F15:F16)</f>
        <v>17651039.240000002</v>
      </c>
      <c r="G14" s="14">
        <f t="shared" si="0"/>
        <v>112.28396463104326</v>
      </c>
    </row>
    <row r="15" spans="1:11" ht="34.5" customHeight="1">
      <c r="A15" s="3">
        <v>6</v>
      </c>
      <c r="B15" s="15" t="s">
        <v>10</v>
      </c>
      <c r="C15" s="4" t="s">
        <v>5</v>
      </c>
      <c r="D15" s="12">
        <v>12460000</v>
      </c>
      <c r="E15" s="12">
        <v>11120000</v>
      </c>
      <c r="F15" s="13">
        <v>10489986.16</v>
      </c>
      <c r="G15" s="14">
        <f t="shared" si="0"/>
        <v>94.33440791366907</v>
      </c>
      <c r="K15" s="16"/>
    </row>
    <row r="16" spans="1:7" ht="105.75" customHeight="1">
      <c r="A16" s="3">
        <v>7</v>
      </c>
      <c r="B16" s="15" t="s">
        <v>19</v>
      </c>
      <c r="C16" s="4" t="s">
        <v>6</v>
      </c>
      <c r="D16" s="12">
        <v>3100000</v>
      </c>
      <c r="E16" s="12">
        <v>4600000</v>
      </c>
      <c r="F16" s="13">
        <v>7161053.08</v>
      </c>
      <c r="G16" s="14">
        <f t="shared" si="0"/>
        <v>155.67506695652173</v>
      </c>
    </row>
    <row r="17" spans="1:7" ht="21.75" customHeight="1">
      <c r="A17" s="10">
        <v>8</v>
      </c>
      <c r="B17" s="15" t="s">
        <v>12</v>
      </c>
      <c r="C17" s="4"/>
      <c r="D17" s="12">
        <f>SUM(D18)</f>
        <v>3878944</v>
      </c>
      <c r="E17" s="12">
        <f>SUM(E18)</f>
        <v>3878944</v>
      </c>
      <c r="F17" s="13">
        <f>SUM(F18)</f>
        <v>3683678.1</v>
      </c>
      <c r="G17" s="14">
        <f t="shared" si="0"/>
        <v>94.96600363397873</v>
      </c>
    </row>
    <row r="18" spans="1:7" ht="37.5" customHeight="1">
      <c r="A18" s="10">
        <v>9</v>
      </c>
      <c r="B18" s="15" t="s">
        <v>8</v>
      </c>
      <c r="C18" s="4" t="s">
        <v>4</v>
      </c>
      <c r="D18" s="12">
        <v>3878944</v>
      </c>
      <c r="E18" s="12">
        <v>3878944</v>
      </c>
      <c r="F18" s="13">
        <v>3683678.1</v>
      </c>
      <c r="G18" s="14">
        <f t="shared" si="0"/>
        <v>94.96600363397873</v>
      </c>
    </row>
    <row r="24" ht="12.75">
      <c r="G24" s="16"/>
    </row>
  </sheetData>
  <mergeCells count="5">
    <mergeCell ref="A6:G6"/>
    <mergeCell ref="C1:G1"/>
    <mergeCell ref="C2:G2"/>
    <mergeCell ref="C3:G3"/>
    <mergeCell ref="C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2008-03-19T13:13:42Z</cp:lastPrinted>
  <dcterms:created xsi:type="dcterms:W3CDTF">2001-06-03T09:35:02Z</dcterms:created>
  <dcterms:modified xsi:type="dcterms:W3CDTF">2008-03-31T08:59:34Z</dcterms:modified>
  <cp:category/>
  <cp:version/>
  <cp:contentType/>
  <cp:contentStatus/>
</cp:coreProperties>
</file>