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211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<sst xmlns="http://schemas.openxmlformats.org/spreadsheetml/2006/main" count="50" uniqueCount="48">
  <si>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Konto</t>
  </si>
  <si>
    <t>Opis</t>
  </si>
  <si>
    <t>Plan</t>
  </si>
  <si>
    <t>Wykonanie</t>
  </si>
  <si>
    <t>%</t>
  </si>
  <si>
    <t>Koszty zużycia materiałów i usług</t>
  </si>
  <si>
    <t>zbiory biblioteczne</t>
  </si>
  <si>
    <t>prenumeraty</t>
  </si>
  <si>
    <t>materiały biurowe</t>
  </si>
  <si>
    <t>art. czystościowe</t>
  </si>
  <si>
    <t>wyposażenie i części wyposażenia</t>
  </si>
  <si>
    <t>energia elektryczna</t>
  </si>
  <si>
    <t>inne</t>
  </si>
  <si>
    <t xml:space="preserve"> </t>
  </si>
  <si>
    <t>Koszty usług obcych</t>
  </si>
  <si>
    <t>usługi telefoniczne</t>
  </si>
  <si>
    <t>wywóz nieczystości</t>
  </si>
  <si>
    <t>konserwacja i naprawy</t>
  </si>
  <si>
    <t>opłaty bankowe i pocztowe</t>
  </si>
  <si>
    <t>utrzymanie ogrodu</t>
  </si>
  <si>
    <t>abonament RTV</t>
  </si>
  <si>
    <t>woda i ścieki</t>
  </si>
  <si>
    <t>gaz</t>
  </si>
  <si>
    <t>zakupy różne</t>
  </si>
  <si>
    <t>prasa</t>
  </si>
  <si>
    <t>Koszty wynagrodzeń</t>
  </si>
  <si>
    <t>wynagrodzenia z umowy o pracę</t>
  </si>
  <si>
    <t>nagrody indywidualne</t>
  </si>
  <si>
    <t>nagroda jubileuszowa</t>
  </si>
  <si>
    <t>odprawa emerytalna</t>
  </si>
  <si>
    <t>umowy o dzieło</t>
  </si>
  <si>
    <t>Koszty ubezpieczeń społecznych</t>
  </si>
  <si>
    <t>FUS</t>
  </si>
  <si>
    <t>fundusz pracy</t>
  </si>
  <si>
    <t>FGŚP</t>
  </si>
  <si>
    <t>odpis na zakładowy fundusz socjalny</t>
  </si>
  <si>
    <t>Pozostałe koszty rodzajowe</t>
  </si>
  <si>
    <t>podróże służbowe</t>
  </si>
  <si>
    <t>szkolenia</t>
  </si>
  <si>
    <t>zakup sprzętu komputerowego</t>
  </si>
  <si>
    <t>ubezpieczenia rzeczowe</t>
  </si>
  <si>
    <t xml:space="preserve">Wydatki ogółem </t>
  </si>
  <si>
    <t>(dane w zł)</t>
  </si>
  <si>
    <t xml:space="preserve">                                                              do Zarzadzenia Nr 106/2008</t>
  </si>
  <si>
    <t xml:space="preserve">                                                             Wójta Gminy Michałowice</t>
  </si>
  <si>
    <t xml:space="preserve">                                                             z dnia 1 sierpnia 2008 r</t>
  </si>
  <si>
    <t xml:space="preserve">                                                              Załącznik Nr 3 </t>
  </si>
  <si>
    <t>Informacja o przebiegu wykonania wydatków samorzadowej jednostki kultury -                  Biblioteki Publicznej Gminy Michałowice za I półrocze 2008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</si>
</sst>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8">
    <font>
      <sz val="10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3" fontId="0" fillId="0" borderId="3" xfId="0" applyNumberFormat="1" applyBorder="1" applyAlignment="1">
      <alignment horizontal="center"/>
    </xf>
    <xf numFmtId="0" fontId="0" fillId="0" borderId="4" xfId="0" applyFont="1" applyBorder="1" applyAlignment="1">
      <alignment/>
    </xf>
    <xf numFmtId="3" fontId="0" fillId="0" borderId="4" xfId="0" applyNumberFormat="1" applyBorder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3" fontId="2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3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" fontId="2" fillId="0" borderId="17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9"/>
  <sheetViews>
    <sheetView tabSelected="1" workbookViewId="0" topLeftCell="A8">
      <selection activeCell="H19" sqref="H19"/>
    </sheetView>
  </sheetViews>
  <sheetFormatPr defaultColWidth="9.140625" defaultRowHeight="12.75"/>
  <cols>
    <col min="1" max="1" width="9.421875" style="0" customWidth="1"/>
    <col min="2" max="2" width="33.421875" style="0" customWidth="1"/>
    <col min="3" max="3" width="15.140625" style="1" customWidth="1"/>
    <col min="4" max="4" width="16.57421875" style="1" customWidth="1"/>
    <col min="5" max="5" width="11.421875" style="2" customWidth="1"/>
    <col min="6" max="16384" width="11.7109375" style="0" customWidth="1"/>
  </cols>
  <sheetData>
    <row r="2" spans="3:5" ht="12.75">
      <c r="C2" s="42" t="s">
        <v>46</v>
      </c>
      <c r="D2" s="42"/>
      <c r="E2" s="43"/>
    </row>
    <row r="3" spans="3:5" ht="12.75">
      <c r="C3" s="42" t="s">
        <v>43</v>
      </c>
      <c r="D3" s="42"/>
      <c r="E3" s="43"/>
    </row>
    <row r="4" spans="3:5" ht="12.75">
      <c r="C4" s="42" t="s">
        <v>44</v>
      </c>
      <c r="D4" s="42"/>
      <c r="E4" s="43"/>
    </row>
    <row r="5" spans="3:5" ht="12.75">
      <c r="C5" s="42" t="s">
        <v>45</v>
      </c>
      <c r="D5" s="42"/>
      <c r="E5" s="43"/>
    </row>
    <row r="7" spans="1:5" ht="45.75" customHeight="1">
      <c r="A7" s="44" t="s">
        <v>47</v>
      </c>
      <c r="B7" s="44"/>
      <c r="C7" s="44"/>
      <c r="D7" s="44"/>
      <c r="E7" s="44"/>
    </row>
    <row r="8" spans="1:5" ht="24" customHeight="1" thickBot="1">
      <c r="A8" s="15"/>
      <c r="B8" s="15"/>
      <c r="C8" s="15"/>
      <c r="D8" s="41" t="s">
        <v>42</v>
      </c>
      <c r="E8" s="15"/>
    </row>
    <row r="9" spans="1:5" ht="22.5" customHeight="1" thickBot="1">
      <c r="A9" s="38" t="s">
        <v>0</v>
      </c>
      <c r="B9" s="39" t="s">
        <v>1</v>
      </c>
      <c r="C9" s="39" t="s">
        <v>2</v>
      </c>
      <c r="D9" s="39" t="s">
        <v>3</v>
      </c>
      <c r="E9" s="40" t="s">
        <v>4</v>
      </c>
    </row>
    <row r="10" spans="1:5" ht="19.5" customHeight="1">
      <c r="A10" s="34">
        <v>420</v>
      </c>
      <c r="B10" s="35" t="s">
        <v>5</v>
      </c>
      <c r="C10" s="36">
        <f>SUM(C11:C17)</f>
        <v>64005</v>
      </c>
      <c r="D10" s="36">
        <f>SUM(D11:D17)</f>
        <v>15244</v>
      </c>
      <c r="E10" s="37">
        <f aca="true" t="shared" si="0" ref="E10:E17">(D10/C10)*100</f>
        <v>23.816889305523006</v>
      </c>
    </row>
    <row r="11" spans="1:5" ht="13.5" thickBot="1">
      <c r="A11" s="47"/>
      <c r="B11" s="6" t="s">
        <v>6</v>
      </c>
      <c r="C11" s="7">
        <v>54582</v>
      </c>
      <c r="D11" s="7">
        <v>13331</v>
      </c>
      <c r="E11" s="26">
        <f t="shared" si="0"/>
        <v>24.423802718845042</v>
      </c>
    </row>
    <row r="12" spans="1:5" ht="12.75">
      <c r="A12" s="47"/>
      <c r="B12" s="6" t="s">
        <v>7</v>
      </c>
      <c r="C12" s="7">
        <v>2282</v>
      </c>
      <c r="D12" s="7">
        <v>857</v>
      </c>
      <c r="E12" s="26">
        <f t="shared" si="0"/>
        <v>37.554776511831726</v>
      </c>
    </row>
    <row r="13" spans="1:5" ht="12.75">
      <c r="A13" s="47"/>
      <c r="B13" s="6" t="s">
        <v>8</v>
      </c>
      <c r="C13" s="7">
        <v>1212</v>
      </c>
      <c r="D13" s="7">
        <v>57</v>
      </c>
      <c r="E13" s="26">
        <f t="shared" si="0"/>
        <v>4.702970297029703</v>
      </c>
    </row>
    <row r="14" spans="1:5" ht="12.75">
      <c r="A14" s="47"/>
      <c r="B14" s="6" t="s">
        <v>9</v>
      </c>
      <c r="C14" s="7">
        <v>671</v>
      </c>
      <c r="D14" s="7">
        <v>0</v>
      </c>
      <c r="E14" s="26">
        <f t="shared" si="0"/>
        <v>0</v>
      </c>
    </row>
    <row r="15" spans="1:5" ht="12.75">
      <c r="A15" s="47"/>
      <c r="B15" s="6" t="s">
        <v>10</v>
      </c>
      <c r="C15" s="7">
        <v>2431</v>
      </c>
      <c r="D15" s="7">
        <v>270</v>
      </c>
      <c r="E15" s="26">
        <f t="shared" si="0"/>
        <v>11.106540518305225</v>
      </c>
    </row>
    <row r="16" spans="1:5" ht="12.75">
      <c r="A16" s="47"/>
      <c r="B16" s="6" t="s">
        <v>11</v>
      </c>
      <c r="C16" s="7">
        <v>1746</v>
      </c>
      <c r="D16" s="7">
        <v>0</v>
      </c>
      <c r="E16" s="26">
        <f t="shared" si="0"/>
        <v>0</v>
      </c>
    </row>
    <row r="17" spans="1:5" ht="12.75">
      <c r="A17" s="48"/>
      <c r="B17" s="20" t="s">
        <v>12</v>
      </c>
      <c r="C17" s="21">
        <v>1081</v>
      </c>
      <c r="D17" s="21">
        <v>729</v>
      </c>
      <c r="E17" s="27">
        <f t="shared" si="0"/>
        <v>67.43755781683626</v>
      </c>
    </row>
    <row r="18" spans="1:5" ht="12.75">
      <c r="A18" s="51"/>
      <c r="B18" s="51"/>
      <c r="C18" s="51"/>
      <c r="D18" s="51"/>
      <c r="E18" s="51" t="s">
        <v>13</v>
      </c>
    </row>
    <row r="19" spans="1:5" ht="19.5" customHeight="1">
      <c r="A19" s="3">
        <v>430</v>
      </c>
      <c r="B19" s="4" t="s">
        <v>14</v>
      </c>
      <c r="C19" s="5">
        <f>SUM(C20:C29)</f>
        <v>9173</v>
      </c>
      <c r="D19" s="5">
        <f>SUM(D20:D29)</f>
        <v>2610</v>
      </c>
      <c r="E19" s="28">
        <f>(D19/C19)*100</f>
        <v>28.453068788836806</v>
      </c>
    </row>
    <row r="20" spans="1:5" ht="12.75">
      <c r="A20" s="49"/>
      <c r="B20" s="6" t="s">
        <v>15</v>
      </c>
      <c r="C20" s="7">
        <v>3423</v>
      </c>
      <c r="D20" s="7">
        <v>1034</v>
      </c>
      <c r="E20" s="29">
        <f>(D20/C20)*100</f>
        <v>30.20742039146947</v>
      </c>
    </row>
    <row r="21" spans="1:5" ht="12.75">
      <c r="A21" s="49"/>
      <c r="B21" s="6" t="s">
        <v>16</v>
      </c>
      <c r="C21" s="7">
        <v>584</v>
      </c>
      <c r="D21" s="7">
        <v>10</v>
      </c>
      <c r="E21" s="29">
        <f>(D21/C21)*100</f>
        <v>1.7123287671232876</v>
      </c>
    </row>
    <row r="22" spans="1:5" ht="12.75">
      <c r="A22" s="49"/>
      <c r="B22" s="6" t="s">
        <v>17</v>
      </c>
      <c r="C22" s="7">
        <v>1157</v>
      </c>
      <c r="D22" s="7">
        <v>281</v>
      </c>
      <c r="E22" s="29">
        <f>(D22/C22)*100</f>
        <v>24.28694900605013</v>
      </c>
    </row>
    <row r="23" spans="1:5" ht="15" customHeight="1" thickBot="1">
      <c r="A23" s="49"/>
      <c r="B23" s="6" t="s">
        <v>18</v>
      </c>
      <c r="C23" s="7">
        <v>1947</v>
      </c>
      <c r="D23" s="7">
        <v>550</v>
      </c>
      <c r="E23" s="29">
        <f>(D23/C23)*100</f>
        <v>28.24858757062147</v>
      </c>
    </row>
    <row r="24" spans="1:5" ht="12.75" hidden="1">
      <c r="A24" s="49"/>
      <c r="B24" s="6" t="s">
        <v>19</v>
      </c>
      <c r="C24" s="7">
        <v>0</v>
      </c>
      <c r="D24" s="7">
        <v>0</v>
      </c>
      <c r="E24" s="29">
        <v>0</v>
      </c>
    </row>
    <row r="25" spans="1:5" ht="13.5" thickBot="1">
      <c r="A25" s="49"/>
      <c r="B25" s="6" t="s">
        <v>20</v>
      </c>
      <c r="C25" s="7">
        <v>162</v>
      </c>
      <c r="D25" s="7">
        <v>116</v>
      </c>
      <c r="E25" s="29">
        <f>(D25/C25)*100</f>
        <v>71.60493827160494</v>
      </c>
    </row>
    <row r="26" spans="1:5" ht="13.5" thickBot="1">
      <c r="A26" s="49"/>
      <c r="B26" s="6" t="s">
        <v>21</v>
      </c>
      <c r="C26" s="7">
        <v>700</v>
      </c>
      <c r="D26" s="7">
        <v>19</v>
      </c>
      <c r="E26" s="29">
        <f>(D26/C26)*100</f>
        <v>2.7142857142857144</v>
      </c>
    </row>
    <row r="27" spans="1:5" ht="12.75">
      <c r="A27" s="49"/>
      <c r="B27" s="6" t="s">
        <v>22</v>
      </c>
      <c r="C27" s="7">
        <v>1000</v>
      </c>
      <c r="D27" s="7">
        <v>501</v>
      </c>
      <c r="E27" s="29">
        <f>(D27/C27)*100</f>
        <v>50.1</v>
      </c>
    </row>
    <row r="28" spans="1:5" ht="12.75">
      <c r="A28" s="49"/>
      <c r="B28" s="6" t="s">
        <v>23</v>
      </c>
      <c r="C28" s="7">
        <v>200</v>
      </c>
      <c r="D28" s="7">
        <v>99</v>
      </c>
      <c r="E28" s="29">
        <f>(D28/C28)*100</f>
        <v>49.5</v>
      </c>
    </row>
    <row r="29" spans="1:5" ht="12.75">
      <c r="A29" s="49"/>
      <c r="B29" s="8" t="s">
        <v>24</v>
      </c>
      <c r="C29" s="9">
        <v>0</v>
      </c>
      <c r="D29" s="9">
        <v>0</v>
      </c>
      <c r="E29" s="30">
        <v>0</v>
      </c>
    </row>
    <row r="30" spans="1:5" ht="12.75">
      <c r="A30" s="10"/>
      <c r="B30" s="10"/>
      <c r="C30" s="11"/>
      <c r="D30" s="11"/>
      <c r="E30" s="31" t="s">
        <v>13</v>
      </c>
    </row>
    <row r="31" spans="1:5" ht="19.5" customHeight="1">
      <c r="A31" s="17">
        <v>450</v>
      </c>
      <c r="B31" s="18" t="s">
        <v>25</v>
      </c>
      <c r="C31" s="19">
        <f>SUM(C32:C36)</f>
        <v>121747</v>
      </c>
      <c r="D31" s="19">
        <f>SUM(D32:D36)</f>
        <v>58065</v>
      </c>
      <c r="E31" s="25">
        <f>(D31/C31)*100</f>
        <v>47.69316697742039</v>
      </c>
    </row>
    <row r="32" spans="1:5" ht="12.75">
      <c r="A32" s="47"/>
      <c r="B32" s="6" t="s">
        <v>26</v>
      </c>
      <c r="C32" s="7">
        <v>111805</v>
      </c>
      <c r="D32" s="7">
        <v>49986</v>
      </c>
      <c r="E32" s="26">
        <f>(D32/C32)*100</f>
        <v>44.70819730781271</v>
      </c>
    </row>
    <row r="33" spans="1:5" ht="12.75">
      <c r="A33" s="47"/>
      <c r="B33" s="6" t="s">
        <v>27</v>
      </c>
      <c r="C33" s="7">
        <v>5590</v>
      </c>
      <c r="D33" s="7">
        <v>4730</v>
      </c>
      <c r="E33" s="26">
        <f>(D33/C33)*100</f>
        <v>84.61538461538461</v>
      </c>
    </row>
    <row r="34" spans="1:5" ht="12.75">
      <c r="A34" s="47"/>
      <c r="B34" s="6" t="s">
        <v>28</v>
      </c>
      <c r="C34" s="7">
        <v>2189</v>
      </c>
      <c r="D34" s="7">
        <v>2189</v>
      </c>
      <c r="E34" s="26">
        <f>(D34/C34)*100</f>
        <v>100</v>
      </c>
    </row>
    <row r="35" spans="1:5" ht="12.75">
      <c r="A35" s="47"/>
      <c r="B35" s="6" t="s">
        <v>29</v>
      </c>
      <c r="C35" s="7">
        <v>0</v>
      </c>
      <c r="D35" s="7">
        <v>0</v>
      </c>
      <c r="E35" s="26">
        <v>0</v>
      </c>
    </row>
    <row r="36" spans="1:5" ht="12.75">
      <c r="A36" s="48"/>
      <c r="B36" s="20" t="s">
        <v>30</v>
      </c>
      <c r="C36" s="21">
        <v>2163</v>
      </c>
      <c r="D36" s="21">
        <v>1160</v>
      </c>
      <c r="E36" s="27">
        <f>(D36/C36)*100</f>
        <v>53.62921867776237</v>
      </c>
    </row>
    <row r="37" spans="3:5" ht="12.75">
      <c r="C37" s="12"/>
      <c r="D37" s="12"/>
      <c r="E37" s="31" t="s">
        <v>13</v>
      </c>
    </row>
    <row r="38" spans="1:5" ht="19.5" customHeight="1">
      <c r="A38" s="17">
        <v>460</v>
      </c>
      <c r="B38" s="18" t="s">
        <v>31</v>
      </c>
      <c r="C38" s="19">
        <f>SUM(C39:C42)</f>
        <v>27425</v>
      </c>
      <c r="D38" s="19">
        <f>SUM(D39:D42)</f>
        <v>13070</v>
      </c>
      <c r="E38" s="25">
        <f>(D38/C38)*100</f>
        <v>47.65724703737465</v>
      </c>
    </row>
    <row r="39" spans="1:5" ht="12.75">
      <c r="A39" s="47"/>
      <c r="B39" s="6" t="s">
        <v>32</v>
      </c>
      <c r="C39" s="7">
        <v>21370</v>
      </c>
      <c r="D39" s="7">
        <v>8730</v>
      </c>
      <c r="E39" s="26">
        <f>(D39/C39)*100</f>
        <v>40.851661207299955</v>
      </c>
    </row>
    <row r="40" spans="1:5" ht="12.75">
      <c r="A40" s="47"/>
      <c r="B40" s="6" t="s">
        <v>33</v>
      </c>
      <c r="C40" s="7">
        <v>2930</v>
      </c>
      <c r="D40" s="7">
        <v>1340</v>
      </c>
      <c r="E40" s="26">
        <f>(D40/C40)*100</f>
        <v>45.73378839590443</v>
      </c>
    </row>
    <row r="41" spans="1:5" ht="12.75">
      <c r="A41" s="47"/>
      <c r="B41" s="6" t="s">
        <v>34</v>
      </c>
      <c r="C41" s="7">
        <v>179</v>
      </c>
      <c r="D41" s="7">
        <v>54</v>
      </c>
      <c r="E41" s="26">
        <f>(D41/C41)*100</f>
        <v>30.16759776536313</v>
      </c>
    </row>
    <row r="42" spans="1:5" ht="12.75">
      <c r="A42" s="48"/>
      <c r="B42" s="20" t="s">
        <v>35</v>
      </c>
      <c r="C42" s="21">
        <v>2946</v>
      </c>
      <c r="D42" s="21">
        <v>2946</v>
      </c>
      <c r="E42" s="27">
        <f>(D42/C42)*100</f>
        <v>100</v>
      </c>
    </row>
    <row r="43" spans="1:5" ht="12.75">
      <c r="A43" s="14"/>
      <c r="B43" s="14"/>
      <c r="C43" s="16"/>
      <c r="D43" s="16"/>
      <c r="E43" s="32"/>
    </row>
    <row r="44" spans="1:5" ht="19.5" customHeight="1" thickBot="1">
      <c r="A44" s="3">
        <v>470</v>
      </c>
      <c r="B44" s="4" t="s">
        <v>36</v>
      </c>
      <c r="C44" s="5">
        <f>SUM(C45:C48)</f>
        <v>10610</v>
      </c>
      <c r="D44" s="5">
        <f>SUM(D45:D48)</f>
        <v>0</v>
      </c>
      <c r="E44" s="28">
        <f aca="true" t="shared" si="1" ref="E44:E49">(D44/C44)*100</f>
        <v>0</v>
      </c>
    </row>
    <row r="45" spans="1:5" ht="13.5" thickBot="1">
      <c r="A45" s="49"/>
      <c r="B45" s="6" t="s">
        <v>37</v>
      </c>
      <c r="C45" s="7">
        <v>486</v>
      </c>
      <c r="D45" s="7">
        <v>0</v>
      </c>
      <c r="E45" s="33">
        <f t="shared" si="1"/>
        <v>0</v>
      </c>
    </row>
    <row r="46" spans="1:5" ht="13.5" thickBot="1">
      <c r="A46" s="49"/>
      <c r="B46" s="6" t="s">
        <v>38</v>
      </c>
      <c r="C46" s="7">
        <v>1000</v>
      </c>
      <c r="D46" s="7">
        <v>0</v>
      </c>
      <c r="E46" s="33">
        <f t="shared" si="1"/>
        <v>0</v>
      </c>
    </row>
    <row r="47" spans="1:5" ht="13.5" thickBot="1">
      <c r="A47" s="49"/>
      <c r="B47" s="13" t="s">
        <v>39</v>
      </c>
      <c r="C47" s="7">
        <v>5000</v>
      </c>
      <c r="D47" s="7">
        <v>0</v>
      </c>
      <c r="E47" s="33">
        <f t="shared" si="1"/>
        <v>0</v>
      </c>
    </row>
    <row r="48" spans="1:5" ht="13.5" thickBot="1">
      <c r="A48" s="50"/>
      <c r="B48" s="22" t="s">
        <v>40</v>
      </c>
      <c r="C48" s="23">
        <v>4124</v>
      </c>
      <c r="D48" s="23">
        <v>0</v>
      </c>
      <c r="E48" s="33">
        <f t="shared" si="1"/>
        <v>0</v>
      </c>
    </row>
    <row r="49" spans="1:5" ht="13.5" thickBot="1">
      <c r="A49" s="45" t="s">
        <v>41</v>
      </c>
      <c r="B49" s="46"/>
      <c r="C49" s="24">
        <f>SUM(C10+C19+C31+C38+C44)</f>
        <v>232960</v>
      </c>
      <c r="D49" s="24">
        <f>SUM(D10+D19+D31+D38+D44)</f>
        <v>88989</v>
      </c>
      <c r="E49" s="33">
        <f t="shared" si="1"/>
        <v>38.199261675824175</v>
      </c>
    </row>
  </sheetData>
  <mergeCells count="8">
    <mergeCell ref="A7:E7"/>
    <mergeCell ref="A49:B49"/>
    <mergeCell ref="A39:A42"/>
    <mergeCell ref="A45:A48"/>
    <mergeCell ref="A11:A17"/>
    <mergeCell ref="A18:E18"/>
    <mergeCell ref="A20:A29"/>
    <mergeCell ref="A32:A36"/>
  </mergeCells>
  <printOptions/>
  <pageMargins left="0.7875" right="0.7875" top="0.7875" bottom="0.7875" header="0.5118055555555556" footer="0.5118055555555556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UGM</cp:lastModifiedBy>
  <cp:lastPrinted>2008-08-06T08:00:06Z</cp:lastPrinted>
  <dcterms:created xsi:type="dcterms:W3CDTF">2008-08-05T09:14:57Z</dcterms:created>
  <dcterms:modified xsi:type="dcterms:W3CDTF">2008-09-17T09:43:13Z</dcterms:modified>
  <cp:category/>
  <cp:version/>
  <cp:contentType/>
  <cp:contentStatus/>
</cp:coreProperties>
</file>