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niedzwieckak\Nextcloud2\2024\ZP2\ZP.271.2.8.2024 Podlewanie zieleni\Na stronę\"/>
    </mc:Choice>
  </mc:AlternateContent>
  <xr:revisionPtr revIDLastSave="0" documentId="8_{EEDCEC35-E970-450D-9409-24026E30D1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3" l="1"/>
  <c r="J44" i="3" l="1"/>
  <c r="D42" i="3"/>
  <c r="D44" i="3" s="1"/>
  <c r="D51" i="3" s="1"/>
  <c r="N44" i="3" l="1"/>
  <c r="D53" i="3" s="1"/>
  <c r="L44" i="3"/>
  <c r="B53" i="3" s="1"/>
  <c r="M44" i="3"/>
  <c r="C53" i="3" s="1"/>
</calcChain>
</file>

<file path=xl/sharedStrings.xml><?xml version="1.0" encoding="utf-8"?>
<sst xmlns="http://schemas.openxmlformats.org/spreadsheetml/2006/main" count="144" uniqueCount="121">
  <si>
    <t>Opacz-Kolonia</t>
  </si>
  <si>
    <t>Opacz Mała</t>
  </si>
  <si>
    <t>Michałowice</t>
  </si>
  <si>
    <t>Reguły</t>
  </si>
  <si>
    <t>Komorów</t>
  </si>
  <si>
    <t>Komorów Wieś</t>
  </si>
  <si>
    <t>Nowa Wieś</t>
  </si>
  <si>
    <t>Pęcice Małe</t>
  </si>
  <si>
    <t>Pęcice</t>
  </si>
  <si>
    <t>MIEJSCOWOŚĆ</t>
  </si>
  <si>
    <t>LP.</t>
  </si>
  <si>
    <t>LOKALIZACJA  - DRZEWA</t>
  </si>
  <si>
    <t>Parkowa</t>
  </si>
  <si>
    <t>ILOŚĆ DRZEW SZT.</t>
  </si>
  <si>
    <t>Wąska/Parkowa</t>
  </si>
  <si>
    <t>Centralna</t>
  </si>
  <si>
    <t>GATUNKI</t>
  </si>
  <si>
    <t>Ryżowa</t>
  </si>
  <si>
    <t>Środkowa</t>
  </si>
  <si>
    <t>Złotej Rybki</t>
  </si>
  <si>
    <t>Aleja Samorządu Terytorialnego</t>
  </si>
  <si>
    <t>Wiejska/3 Maja</t>
  </si>
  <si>
    <t>11 Listopada /Szkolna-Rynkowa</t>
  </si>
  <si>
    <t>3 Maja</t>
  </si>
  <si>
    <t>klon globosum (2), wiśnia Kanzan (11)</t>
  </si>
  <si>
    <t>lipa drobnolistna (90), brzoza brodawkowata (35), grab pospolity (47)</t>
  </si>
  <si>
    <t>Aleja Topolowa</t>
  </si>
  <si>
    <t>ścieżka do Malich</t>
  </si>
  <si>
    <t>Fregaty</t>
  </si>
  <si>
    <t>grab pospolity (8)</t>
  </si>
  <si>
    <t>Harcerska</t>
  </si>
  <si>
    <t>akacja Umbraculifera (12)</t>
  </si>
  <si>
    <t xml:space="preserve">lipa srebrzysta (18), lipa (4), lipa drobnolistna (7) </t>
  </si>
  <si>
    <t>Ogrodowa</t>
  </si>
  <si>
    <t>wiśnia piłkowata (18)</t>
  </si>
  <si>
    <t>Kolejowa</t>
  </si>
  <si>
    <t>grusza drobnoowcowa (9)</t>
  </si>
  <si>
    <t>Skowronków</t>
  </si>
  <si>
    <t>klon czerwony (3)</t>
  </si>
  <si>
    <t>Główna / Owocowa</t>
  </si>
  <si>
    <t>grusza drobnoowocowa (1)</t>
  </si>
  <si>
    <t>Aleja Jana Pałwa II</t>
  </si>
  <si>
    <t>brzoza brodawkowata (3)</t>
  </si>
  <si>
    <t>lipa drobnolistna (9)</t>
  </si>
  <si>
    <t>lipa szerokolistna (4)</t>
  </si>
  <si>
    <t>Spacerowa</t>
  </si>
  <si>
    <t>brzoza (4)</t>
  </si>
  <si>
    <t>Raszyńska 7a</t>
  </si>
  <si>
    <t>klon (1)</t>
  </si>
  <si>
    <t>Kurpińskiego / Chopina</t>
  </si>
  <si>
    <t>brzoza (1)</t>
  </si>
  <si>
    <t>Okrężna</t>
  </si>
  <si>
    <t>klon (1), Ambrowiec (1), jabłoń (1),           lipa (1)</t>
  </si>
  <si>
    <t>grab pospolity (2), klon  Globosum (9), klon czerwony (13)</t>
  </si>
  <si>
    <t>Wiejska</t>
  </si>
  <si>
    <t>głóg dwuszyjnkowy (10)</t>
  </si>
  <si>
    <t>Zofii</t>
  </si>
  <si>
    <t xml:space="preserve">lipa drobnolistna (6), klon czewrony (1), olsza czarna (12) </t>
  </si>
  <si>
    <t>park</t>
  </si>
  <si>
    <t>lipa srebrzysta (5), jesion wyniosły (4), buk pospolity (4), klon (7)</t>
  </si>
  <si>
    <t>Kuchy + 2x parking UG</t>
  </si>
  <si>
    <t>klon (39), lipa drobnolistna (9)</t>
  </si>
  <si>
    <t>lipa brabant (271)</t>
  </si>
  <si>
    <t xml:space="preserve">Szkolna </t>
  </si>
  <si>
    <t>klon czerwony (15), jabłoń kwiecista (8), broza (5)</t>
  </si>
  <si>
    <t>lipa drobnolistna (18)</t>
  </si>
  <si>
    <t>lipa szerokolistna (2), brzoza przy nr 38 (1), lipa vis a vis szkoły (2), platany (70)</t>
  </si>
  <si>
    <t>klon czerwony (9), jarząb podpolity (10)</t>
  </si>
  <si>
    <t>Smug</t>
  </si>
  <si>
    <t>grusza drobnoowocowa (3)</t>
  </si>
  <si>
    <t>ścieżka Raszynka</t>
  </si>
  <si>
    <t>wierzba płacząca (40)</t>
  </si>
  <si>
    <t>modrzew europejki (3), metasekwoja (3), daglezja (6), jlon czerwony (2),  klon (7), brzoza brodawkowata (3), grab pospolity (22), jesion wyniosły (7), dąb szypułkowy (7), lipa drobnolistna (3)</t>
  </si>
  <si>
    <t>jabłoń rajska (8)</t>
  </si>
  <si>
    <t>KROTNOŚĆ</t>
  </si>
  <si>
    <t>NETTO</t>
  </si>
  <si>
    <t>CENA 1 SZT.</t>
  </si>
  <si>
    <t>OKRES PODLEWANIA</t>
  </si>
  <si>
    <t>01.05.2024 - 30.08.2024</t>
  </si>
  <si>
    <t>01.05.2024 - 30.08.2025</t>
  </si>
  <si>
    <t>01.05.2024 - 30.08.2026</t>
  </si>
  <si>
    <t>01.05.2024 - 30.08.2027</t>
  </si>
  <si>
    <t>01.05.2024 - 30.08.2029</t>
  </si>
  <si>
    <t>01.05.2024 - 30.08.2031</t>
  </si>
  <si>
    <t>01.05.2024 - 30.08.2032</t>
  </si>
  <si>
    <t>01.05.2024 - 30.08.2033</t>
  </si>
  <si>
    <t>01.05.2024 - 30.08.2034</t>
  </si>
  <si>
    <t>01.05.2024 - 30.08.2036</t>
  </si>
  <si>
    <t>01.05.2024 - 30.08.2037</t>
  </si>
  <si>
    <t>01.05.2024 - 30.08.2038</t>
  </si>
  <si>
    <t>01.05.2024 - 30.08.2039</t>
  </si>
  <si>
    <t>01.05.2024 - 30.08.2040</t>
  </si>
  <si>
    <t>01.05.2024 - 30.08.2041</t>
  </si>
  <si>
    <t>01.05.2024 - 30.08.2042</t>
  </si>
  <si>
    <t>01.05.2024 - 30.08.2043</t>
  </si>
  <si>
    <t>01.05.2024 - 30.08.2045</t>
  </si>
  <si>
    <t>01.05.2024 - 30.08.2046</t>
  </si>
  <si>
    <t>01.05.2024 - 30.08.2047</t>
  </si>
  <si>
    <t>01.05.2024 - 30.08.2048</t>
  </si>
  <si>
    <t>01.05.2024 - 30.08.2049</t>
  </si>
  <si>
    <t>01.05.2024 - 30.08.2050</t>
  </si>
  <si>
    <t>01.05.2024 - 30.08.2051</t>
  </si>
  <si>
    <t>01.05.2024 - 30.08.2052</t>
  </si>
  <si>
    <t>01.05.2024 - 30.08.2054</t>
  </si>
  <si>
    <t>01.05.2024 - 30.08.2056</t>
  </si>
  <si>
    <t>01.05.2024 - 30.08.2057</t>
  </si>
  <si>
    <t>01.05.2024 - 30.08.2059</t>
  </si>
  <si>
    <t>01.05.2024 - 30.08.2061</t>
  </si>
  <si>
    <t>inne wskazane przez Zamawiającego</t>
  </si>
  <si>
    <t>Inne</t>
  </si>
  <si>
    <t>ILOŚĆ DRZEW</t>
  </si>
  <si>
    <t>VAT</t>
  </si>
  <si>
    <t>BRUTTO</t>
  </si>
  <si>
    <t>ILOŚĆ LITRÓW WODY NA 1 SZT. DRZEWA</t>
  </si>
  <si>
    <t>ILOŚĆ LITRÓW  ŁĄCZNIE (H3*F3*D3)</t>
  </si>
  <si>
    <t>NETTO 2024 (J3*H3)</t>
  </si>
  <si>
    <t>VAT 8% (L3*8%)</t>
  </si>
  <si>
    <t>CENA 1 x PODLEWANIE (I3*D3)</t>
  </si>
  <si>
    <t>BRUTTO 2024 (L3+M3)</t>
  </si>
  <si>
    <t>PRZEDMIAR/ KOSZTORYS OFERTOWY</t>
  </si>
  <si>
    <t>Załącznik nr 7 do Zapytania ofrertowego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</si>
</sst>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AA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49DB4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" fontId="0" fillId="0" borderId="0" xfId="0" applyNumberFormat="1"/>
    <xf numFmtId="164" fontId="0" fillId="0" borderId="0" xfId="0" applyNumberFormat="1"/>
    <xf numFmtId="0" fontId="0" fillId="4" borderId="1" xfId="0" applyFill="1" applyBorder="1"/>
    <xf numFmtId="0" fontId="2" fillId="4" borderId="1" xfId="0" applyFont="1" applyFill="1" applyBorder="1"/>
    <xf numFmtId="0" fontId="4" fillId="3" borderId="1" xfId="0" applyFont="1" applyFill="1" applyBorder="1" applyAlignment="1">
      <alignment horizontal="left" vertical="center"/>
    </xf>
    <xf numFmtId="0" fontId="2" fillId="5" borderId="1" xfId="0" applyFont="1" applyFill="1" applyBorder="1"/>
    <xf numFmtId="164" fontId="3" fillId="3" borderId="1" xfId="0" applyNumberFormat="1" applyFont="1" applyFill="1" applyBorder="1"/>
    <xf numFmtId="164" fontId="3" fillId="3" borderId="2" xfId="0" applyNumberFormat="1" applyFont="1" applyFill="1" applyBorder="1"/>
    <xf numFmtId="0" fontId="3" fillId="3" borderId="1" xfId="0" applyFont="1" applyFill="1" applyBorder="1"/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4" fillId="4" borderId="1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164" fontId="3" fillId="3" borderId="4" xfId="0" applyNumberFormat="1" applyFont="1" applyFill="1" applyBorder="1"/>
    <xf numFmtId="0" fontId="3" fillId="4" borderId="4" xfId="0" applyFont="1" applyFill="1" applyBorder="1"/>
    <xf numFmtId="0" fontId="3" fillId="0" borderId="0" xfId="0" applyFont="1"/>
    <xf numFmtId="2" fontId="2" fillId="0" borderId="0" xfId="0" applyNumberFormat="1" applyFont="1"/>
    <xf numFmtId="0" fontId="2" fillId="2" borderId="0" xfId="0" applyFont="1" applyFill="1"/>
    <xf numFmtId="164" fontId="3" fillId="2" borderId="0" xfId="0" applyNumberFormat="1" applyFont="1" applyFill="1"/>
    <xf numFmtId="164" fontId="3" fillId="0" borderId="0" xfId="0" applyNumberFormat="1" applyFont="1"/>
    <xf numFmtId="0" fontId="3" fillId="2" borderId="0" xfId="0" applyFont="1" applyFill="1"/>
    <xf numFmtId="0" fontId="4" fillId="3" borderId="2" xfId="0" applyFont="1" applyFill="1" applyBorder="1" applyAlignment="1">
      <alignment horizontal="left" vertical="center"/>
    </xf>
    <xf numFmtId="0" fontId="2" fillId="5" borderId="2" xfId="0" applyFont="1" applyFill="1" applyBorder="1"/>
    <xf numFmtId="0" fontId="3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3" fillId="4" borderId="6" xfId="0" applyFont="1" applyFill="1" applyBorder="1"/>
    <xf numFmtId="0" fontId="1" fillId="3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164" fontId="4" fillId="4" borderId="1" xfId="0" applyNumberFormat="1" applyFont="1" applyFill="1" applyBorder="1"/>
    <xf numFmtId="164" fontId="4" fillId="3" borderId="1" xfId="0" applyNumberFormat="1" applyFont="1" applyFill="1" applyBorder="1"/>
    <xf numFmtId="2" fontId="3" fillId="3" borderId="1" xfId="0" applyNumberFormat="1" applyFont="1" applyFill="1" applyBorder="1"/>
    <xf numFmtId="164" fontId="2" fillId="0" borderId="0" xfId="0" applyNumberFormat="1" applyFont="1"/>
    <xf numFmtId="164" fontId="2" fillId="4" borderId="3" xfId="0" applyNumberFormat="1" applyFont="1" applyFill="1" applyBorder="1"/>
    <xf numFmtId="164" fontId="2" fillId="5" borderId="3" xfId="0" applyNumberFormat="1" applyFont="1" applyFill="1" applyBorder="1"/>
    <xf numFmtId="2" fontId="2" fillId="4" borderId="5" xfId="0" applyNumberFormat="1" applyFont="1" applyFill="1" applyBorder="1"/>
    <xf numFmtId="2" fontId="2" fillId="5" borderId="3" xfId="0" applyNumberFormat="1" applyFont="1" applyFill="1" applyBorder="1"/>
    <xf numFmtId="164" fontId="2" fillId="4" borderId="4" xfId="0" applyNumberFormat="1" applyFont="1" applyFill="1" applyBorder="1"/>
    <xf numFmtId="0" fontId="2" fillId="5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4" borderId="9" xfId="0" applyFont="1" applyFill="1" applyBorder="1"/>
    <xf numFmtId="0" fontId="2" fillId="4" borderId="10" xfId="0" applyFont="1" applyFill="1" applyBorder="1"/>
    <xf numFmtId="0" fontId="2" fillId="4" borderId="9" xfId="0" applyFont="1" applyFill="1" applyBorder="1" applyAlignment="1">
      <alignment wrapText="1"/>
    </xf>
    <xf numFmtId="0" fontId="6" fillId="0" borderId="0" xfId="0" applyFont="1"/>
    <xf numFmtId="0" fontId="2" fillId="5" borderId="4" xfId="0" applyFont="1" applyFill="1" applyBorder="1"/>
    <xf numFmtId="0" fontId="0" fillId="4" borderId="4" xfId="0" applyFill="1" applyBorder="1"/>
    <xf numFmtId="0" fontId="3" fillId="4" borderId="12" xfId="0" applyFont="1" applyFill="1" applyBorder="1"/>
    <xf numFmtId="0" fontId="2" fillId="4" borderId="4" xfId="0" applyFont="1" applyFill="1" applyBorder="1"/>
    <xf numFmtId="0" fontId="0" fillId="3" borderId="1" xfId="0" applyFill="1" applyBorder="1"/>
    <xf numFmtId="0" fontId="2" fillId="4" borderId="11" xfId="0" applyFont="1" applyFill="1" applyBorder="1"/>
    <xf numFmtId="0" fontId="2" fillId="0" borderId="0" xfId="0" applyFont="1"/>
    <xf numFmtId="0" fontId="2" fillId="5" borderId="7" xfId="0" applyFont="1" applyFill="1" applyBorder="1"/>
    <xf numFmtId="0" fontId="3" fillId="4" borderId="11" xfId="0" applyFont="1" applyFill="1" applyBorder="1"/>
    <xf numFmtId="2" fontId="3" fillId="3" borderId="4" xfId="0" applyNumberFormat="1" applyFont="1" applyFill="1" applyBorder="1"/>
    <xf numFmtId="0" fontId="6" fillId="0" borderId="0" xfId="0" applyFont="1" applyAlignment="1">
      <alignment wrapText="1"/>
    </xf>
    <xf numFmtId="0" fontId="3" fillId="3" borderId="2" xfId="0" applyFont="1" applyFill="1" applyBorder="1"/>
    <xf numFmtId="0" fontId="2" fillId="4" borderId="3" xfId="0" applyFont="1" applyFill="1" applyBorder="1"/>
    <xf numFmtId="164" fontId="3" fillId="4" borderId="2" xfId="0" applyNumberFormat="1" applyFont="1" applyFill="1" applyBorder="1"/>
    <xf numFmtId="3" fontId="3" fillId="5" borderId="7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164" fontId="0" fillId="6" borderId="1" xfId="0" applyNumberFormat="1" applyFill="1" applyBorder="1"/>
    <xf numFmtId="2" fontId="0" fillId="6" borderId="1" xfId="0" applyNumberFormat="1" applyFill="1" applyBorder="1"/>
    <xf numFmtId="0" fontId="7" fillId="3" borderId="14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3399"/>
      <color rgb="FFFCAAD9"/>
      <color rgb="FF49DB49"/>
      <color rgb="FFF955B3"/>
      <color rgb="FFFFCCFF"/>
      <color rgb="FFC060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"/>
  <sheetViews>
    <sheetView tabSelected="1" view="pageLayout" zoomScaleNormal="100" workbookViewId="0">
      <selection activeCell="H1" sqref="H1"/>
    </sheetView>
  </sheetViews>
  <sheetFormatPr defaultRowHeight="15" x14ac:dyDescent="0.25"/>
  <cols>
    <col min="1" max="1" width="4.85546875" customWidth="1"/>
    <col min="2" max="2" width="18" customWidth="1"/>
    <col min="3" max="3" width="28.7109375" customWidth="1"/>
    <col min="4" max="4" width="15.7109375" customWidth="1"/>
    <col min="5" max="5" width="32.5703125" customWidth="1"/>
    <col min="6" max="6" width="17.85546875" customWidth="1"/>
    <col min="7" max="7" width="12.42578125" customWidth="1"/>
    <col min="8" max="8" width="10" customWidth="1"/>
    <col min="9" max="11" width="13.85546875" customWidth="1"/>
    <col min="12" max="12" width="14.7109375" customWidth="1"/>
    <col min="13" max="13" width="12" customWidth="1"/>
    <col min="14" max="14" width="17.42578125" customWidth="1"/>
    <col min="15" max="15" width="11.85546875" customWidth="1"/>
    <col min="16" max="16" width="11.85546875" bestFit="1" customWidth="1"/>
    <col min="17" max="17" width="12.140625" customWidth="1"/>
    <col min="18" max="18" width="12.5703125" customWidth="1"/>
    <col min="19" max="19" width="13.28515625" customWidth="1"/>
  </cols>
  <sheetData>
    <row r="1" spans="1:16" ht="21.75" customHeight="1" thickBot="1" x14ac:dyDescent="0.3">
      <c r="L1" t="s">
        <v>120</v>
      </c>
      <c r="O1" s="64"/>
      <c r="P1" s="53"/>
    </row>
    <row r="2" spans="1:16" ht="21" customHeight="1" x14ac:dyDescent="0.25">
      <c r="A2" s="72" t="s">
        <v>119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53"/>
      <c r="P2" s="53"/>
    </row>
    <row r="3" spans="1:16" ht="54.75" customHeight="1" thickBot="1" x14ac:dyDescent="0.3">
      <c r="A3" s="50" t="s">
        <v>10</v>
      </c>
      <c r="B3" s="51" t="s">
        <v>9</v>
      </c>
      <c r="C3" s="50" t="s">
        <v>11</v>
      </c>
      <c r="D3" s="50" t="s">
        <v>13</v>
      </c>
      <c r="E3" s="50" t="s">
        <v>16</v>
      </c>
      <c r="F3" s="52" t="s">
        <v>113</v>
      </c>
      <c r="G3" s="52" t="s">
        <v>77</v>
      </c>
      <c r="H3" s="52" t="s">
        <v>74</v>
      </c>
      <c r="I3" s="52" t="s">
        <v>76</v>
      </c>
      <c r="J3" s="52" t="s">
        <v>117</v>
      </c>
      <c r="K3" s="52" t="s">
        <v>114</v>
      </c>
      <c r="L3" s="52" t="s">
        <v>115</v>
      </c>
      <c r="M3" s="52" t="s">
        <v>116</v>
      </c>
      <c r="N3" s="52" t="s">
        <v>118</v>
      </c>
    </row>
    <row r="4" spans="1:16" ht="26.25" x14ac:dyDescent="0.25">
      <c r="A4" s="37">
        <v>1</v>
      </c>
      <c r="B4" s="31" t="s">
        <v>0</v>
      </c>
      <c r="C4" s="27" t="s">
        <v>15</v>
      </c>
      <c r="D4" s="27">
        <v>28</v>
      </c>
      <c r="E4" s="30" t="s">
        <v>64</v>
      </c>
      <c r="F4" s="28">
        <v>40</v>
      </c>
      <c r="G4" s="49" t="s">
        <v>78</v>
      </c>
      <c r="H4" s="28">
        <v>7</v>
      </c>
      <c r="I4" s="8"/>
      <c r="J4" s="8"/>
      <c r="K4" s="65"/>
      <c r="L4" s="8"/>
      <c r="M4" s="8"/>
      <c r="N4" s="8"/>
      <c r="O4" s="2"/>
    </row>
    <row r="5" spans="1:16" ht="26.25" x14ac:dyDescent="0.25">
      <c r="A5" s="35">
        <v>2</v>
      </c>
      <c r="B5" s="32" t="s">
        <v>0</v>
      </c>
      <c r="C5" s="5" t="s">
        <v>17</v>
      </c>
      <c r="D5" s="5">
        <v>18</v>
      </c>
      <c r="E5" s="5" t="s">
        <v>65</v>
      </c>
      <c r="F5" s="6">
        <v>40</v>
      </c>
      <c r="G5" s="47" t="s">
        <v>79</v>
      </c>
      <c r="H5" s="6">
        <v>7</v>
      </c>
      <c r="I5" s="7"/>
      <c r="J5" s="7"/>
      <c r="K5" s="9"/>
      <c r="L5" s="7"/>
      <c r="M5" s="7"/>
      <c r="N5" s="7"/>
    </row>
    <row r="6" spans="1:16" ht="26.25" x14ac:dyDescent="0.25">
      <c r="A6" s="35">
        <v>3</v>
      </c>
      <c r="B6" s="32" t="s">
        <v>0</v>
      </c>
      <c r="C6" s="5" t="s">
        <v>18</v>
      </c>
      <c r="D6" s="5">
        <v>24</v>
      </c>
      <c r="E6" s="17" t="s">
        <v>53</v>
      </c>
      <c r="F6" s="6">
        <v>40</v>
      </c>
      <c r="G6" s="47" t="s">
        <v>80</v>
      </c>
      <c r="H6" s="6">
        <v>7</v>
      </c>
      <c r="I6" s="7"/>
      <c r="J6" s="7"/>
      <c r="K6" s="9"/>
      <c r="L6" s="7"/>
      <c r="M6" s="7"/>
      <c r="N6" s="7"/>
    </row>
    <row r="7" spans="1:16" ht="26.25" x14ac:dyDescent="0.25">
      <c r="A7" s="35">
        <v>4</v>
      </c>
      <c r="B7" s="32" t="s">
        <v>0</v>
      </c>
      <c r="C7" s="5" t="s">
        <v>56</v>
      </c>
      <c r="D7" s="5">
        <v>19</v>
      </c>
      <c r="E7" s="17" t="s">
        <v>57</v>
      </c>
      <c r="F7" s="6">
        <v>40</v>
      </c>
      <c r="G7" s="47" t="s">
        <v>81</v>
      </c>
      <c r="H7" s="6">
        <v>7</v>
      </c>
      <c r="I7" s="7"/>
      <c r="J7" s="7"/>
      <c r="K7" s="9"/>
      <c r="L7" s="8"/>
      <c r="M7" s="39"/>
      <c r="N7" s="7"/>
    </row>
    <row r="8" spans="1:16" x14ac:dyDescent="0.25">
      <c r="A8" s="36"/>
      <c r="B8" s="33"/>
      <c r="C8" s="11"/>
      <c r="D8" s="11"/>
      <c r="E8" s="11"/>
      <c r="F8" s="12"/>
      <c r="G8" s="48"/>
      <c r="H8" s="12">
        <v>5</v>
      </c>
      <c r="I8" s="14"/>
      <c r="J8" s="12"/>
      <c r="K8" s="12"/>
      <c r="L8" s="14"/>
      <c r="M8" s="14"/>
      <c r="N8" s="14"/>
    </row>
    <row r="9" spans="1:16" ht="36" customHeight="1" x14ac:dyDescent="0.25">
      <c r="A9" s="35">
        <v>5</v>
      </c>
      <c r="B9" s="32" t="s">
        <v>1</v>
      </c>
      <c r="C9" s="5" t="s">
        <v>12</v>
      </c>
      <c r="D9" s="5">
        <v>172</v>
      </c>
      <c r="E9" s="17" t="s">
        <v>25</v>
      </c>
      <c r="F9" s="6">
        <v>40</v>
      </c>
      <c r="G9" s="47" t="s">
        <v>82</v>
      </c>
      <c r="H9" s="6">
        <v>7</v>
      </c>
      <c r="I9" s="7"/>
      <c r="J9" s="7"/>
      <c r="K9" s="9"/>
      <c r="L9" s="7"/>
      <c r="M9" s="7"/>
      <c r="N9" s="7"/>
    </row>
    <row r="10" spans="1:16" x14ac:dyDescent="0.25">
      <c r="A10" s="36"/>
      <c r="B10" s="33"/>
      <c r="C10" s="10"/>
      <c r="D10" s="10"/>
      <c r="E10" s="10"/>
      <c r="F10" s="13"/>
      <c r="G10" s="48"/>
      <c r="H10" s="13"/>
      <c r="I10" s="14"/>
      <c r="J10" s="13"/>
      <c r="K10" s="13"/>
      <c r="L10" s="67"/>
      <c r="M10" s="38"/>
      <c r="N10" s="14"/>
    </row>
    <row r="11" spans="1:16" ht="26.25" x14ac:dyDescent="0.25">
      <c r="A11" s="35">
        <v>6</v>
      </c>
      <c r="B11" s="32" t="s">
        <v>2</v>
      </c>
      <c r="C11" s="5" t="s">
        <v>23</v>
      </c>
      <c r="D11" s="5">
        <v>13</v>
      </c>
      <c r="E11" s="5" t="s">
        <v>24</v>
      </c>
      <c r="F11" s="6">
        <v>40</v>
      </c>
      <c r="G11" s="47" t="s">
        <v>83</v>
      </c>
      <c r="H11" s="6">
        <v>7</v>
      </c>
      <c r="I11" s="7"/>
      <c r="J11" s="7"/>
      <c r="K11" s="9"/>
      <c r="L11" s="7"/>
      <c r="M11" s="7"/>
      <c r="N11" s="7"/>
    </row>
    <row r="12" spans="1:16" ht="26.25" x14ac:dyDescent="0.25">
      <c r="A12" s="35">
        <v>7</v>
      </c>
      <c r="B12" s="32" t="s">
        <v>2</v>
      </c>
      <c r="C12" s="5" t="s">
        <v>22</v>
      </c>
      <c r="D12" s="5">
        <v>4</v>
      </c>
      <c r="E12" s="5" t="s">
        <v>44</v>
      </c>
      <c r="F12" s="6">
        <v>40</v>
      </c>
      <c r="G12" s="47" t="s">
        <v>84</v>
      </c>
      <c r="H12" s="6">
        <v>7</v>
      </c>
      <c r="I12" s="7"/>
      <c r="J12" s="7"/>
      <c r="K12" s="9"/>
      <c r="L12" s="7"/>
      <c r="M12" s="7"/>
      <c r="N12" s="7"/>
    </row>
    <row r="13" spans="1:16" ht="26.25" x14ac:dyDescent="0.25">
      <c r="A13" s="35">
        <v>8</v>
      </c>
      <c r="B13" s="32" t="s">
        <v>2</v>
      </c>
      <c r="C13" s="5" t="s">
        <v>47</v>
      </c>
      <c r="D13" s="5">
        <v>1</v>
      </c>
      <c r="E13" s="5" t="s">
        <v>48</v>
      </c>
      <c r="F13" s="6">
        <v>40</v>
      </c>
      <c r="G13" s="47" t="s">
        <v>85</v>
      </c>
      <c r="H13" s="6">
        <v>7</v>
      </c>
      <c r="I13" s="7"/>
      <c r="J13" s="7"/>
      <c r="K13" s="9"/>
      <c r="L13" s="8"/>
      <c r="M13" s="39"/>
      <c r="N13" s="7"/>
    </row>
    <row r="14" spans="1:16" ht="38.25" x14ac:dyDescent="0.25">
      <c r="A14" s="35">
        <v>9</v>
      </c>
      <c r="B14" s="32" t="s">
        <v>2</v>
      </c>
      <c r="C14" s="5" t="s">
        <v>63</v>
      </c>
      <c r="D14" s="5">
        <v>75</v>
      </c>
      <c r="E14" s="17" t="s">
        <v>66</v>
      </c>
      <c r="F14" s="6">
        <v>40</v>
      </c>
      <c r="G14" s="47" t="s">
        <v>86</v>
      </c>
      <c r="H14" s="6">
        <v>7</v>
      </c>
      <c r="I14" s="7"/>
      <c r="J14" s="7"/>
      <c r="K14" s="9"/>
      <c r="L14" s="7"/>
      <c r="M14" s="7"/>
      <c r="N14" s="7"/>
    </row>
    <row r="15" spans="1:16" x14ac:dyDescent="0.25">
      <c r="A15" s="36"/>
      <c r="B15" s="33"/>
      <c r="C15" s="10"/>
      <c r="D15" s="10"/>
      <c r="E15" s="10"/>
      <c r="F15" s="15"/>
      <c r="G15" s="48"/>
      <c r="H15" s="4"/>
      <c r="I15" s="15"/>
      <c r="J15" s="15"/>
      <c r="K15" s="15"/>
      <c r="L15" s="14"/>
      <c r="M15" s="14"/>
      <c r="N15" s="14"/>
    </row>
    <row r="16" spans="1:16" ht="26.25" x14ac:dyDescent="0.25">
      <c r="A16" s="35">
        <v>10</v>
      </c>
      <c r="B16" s="32" t="s">
        <v>3</v>
      </c>
      <c r="C16" s="9" t="s">
        <v>20</v>
      </c>
      <c r="D16" s="29">
        <v>271</v>
      </c>
      <c r="E16" s="9" t="s">
        <v>62</v>
      </c>
      <c r="F16" s="6">
        <v>40</v>
      </c>
      <c r="G16" s="47" t="s">
        <v>87</v>
      </c>
      <c r="H16" s="6">
        <v>7</v>
      </c>
      <c r="I16" s="7"/>
      <c r="J16" s="7"/>
      <c r="K16" s="9"/>
      <c r="L16" s="8"/>
      <c r="M16" s="39"/>
      <c r="N16" s="7"/>
    </row>
    <row r="17" spans="1:14" ht="26.25" x14ac:dyDescent="0.25">
      <c r="A17" s="35">
        <v>11</v>
      </c>
      <c r="B17" s="32" t="s">
        <v>3</v>
      </c>
      <c r="C17" s="9" t="s">
        <v>26</v>
      </c>
      <c r="D17" s="29">
        <v>29</v>
      </c>
      <c r="E17" s="16" t="s">
        <v>32</v>
      </c>
      <c r="F17" s="6">
        <v>40</v>
      </c>
      <c r="G17" s="47" t="s">
        <v>88</v>
      </c>
      <c r="H17" s="6">
        <v>7</v>
      </c>
      <c r="I17" s="7"/>
      <c r="J17" s="7"/>
      <c r="K17" s="9"/>
      <c r="L17" s="7"/>
      <c r="M17" s="7"/>
      <c r="N17" s="7"/>
    </row>
    <row r="18" spans="1:14" ht="26.25" x14ac:dyDescent="0.25">
      <c r="A18" s="35">
        <v>12</v>
      </c>
      <c r="B18" s="32" t="s">
        <v>3</v>
      </c>
      <c r="C18" s="9" t="s">
        <v>60</v>
      </c>
      <c r="D18" s="29">
        <v>48</v>
      </c>
      <c r="E18" s="9" t="s">
        <v>61</v>
      </c>
      <c r="F18" s="6">
        <v>40</v>
      </c>
      <c r="G18" s="47" t="s">
        <v>89</v>
      </c>
      <c r="H18" s="6">
        <v>7</v>
      </c>
      <c r="I18" s="7"/>
      <c r="J18" s="7"/>
      <c r="K18" s="9"/>
      <c r="L18" s="7"/>
      <c r="M18" s="7"/>
      <c r="N18" s="7"/>
    </row>
    <row r="19" spans="1:14" ht="26.25" x14ac:dyDescent="0.25">
      <c r="A19" s="35">
        <v>13</v>
      </c>
      <c r="B19" s="32" t="s">
        <v>3</v>
      </c>
      <c r="C19" s="9" t="s">
        <v>28</v>
      </c>
      <c r="D19" s="29">
        <v>8</v>
      </c>
      <c r="E19" s="9" t="s">
        <v>29</v>
      </c>
      <c r="F19" s="6">
        <v>40</v>
      </c>
      <c r="G19" s="47" t="s">
        <v>90</v>
      </c>
      <c r="H19" s="6">
        <v>7</v>
      </c>
      <c r="I19" s="7"/>
      <c r="J19" s="7"/>
      <c r="K19" s="9"/>
      <c r="L19" s="8"/>
      <c r="M19" s="39"/>
      <c r="N19" s="7"/>
    </row>
    <row r="20" spans="1:14" ht="26.25" x14ac:dyDescent="0.25">
      <c r="A20" s="35">
        <v>14</v>
      </c>
      <c r="B20" s="32" t="s">
        <v>3</v>
      </c>
      <c r="C20" s="5" t="s">
        <v>58</v>
      </c>
      <c r="D20" s="5">
        <v>20</v>
      </c>
      <c r="E20" s="17" t="s">
        <v>59</v>
      </c>
      <c r="F20" s="6">
        <v>40</v>
      </c>
      <c r="G20" s="47" t="s">
        <v>91</v>
      </c>
      <c r="H20" s="6">
        <v>7</v>
      </c>
      <c r="I20" s="7"/>
      <c r="J20" s="7"/>
      <c r="K20" s="9"/>
      <c r="L20" s="7"/>
      <c r="M20" s="7"/>
      <c r="N20" s="7"/>
    </row>
    <row r="21" spans="1:14" ht="26.25" x14ac:dyDescent="0.25">
      <c r="A21" s="35">
        <v>15</v>
      </c>
      <c r="B21" s="32" t="s">
        <v>3</v>
      </c>
      <c r="C21" s="9" t="s">
        <v>27</v>
      </c>
      <c r="D21" s="29">
        <v>19</v>
      </c>
      <c r="E21" s="9" t="s">
        <v>67</v>
      </c>
      <c r="F21" s="6">
        <v>40</v>
      </c>
      <c r="G21" s="47" t="s">
        <v>92</v>
      </c>
      <c r="H21" s="6">
        <v>7</v>
      </c>
      <c r="I21" s="7"/>
      <c r="J21" s="7"/>
      <c r="K21" s="9"/>
      <c r="L21" s="7"/>
      <c r="M21" s="7"/>
      <c r="N21" s="7"/>
    </row>
    <row r="22" spans="1:14" ht="26.25" x14ac:dyDescent="0.25">
      <c r="A22" s="35">
        <v>16</v>
      </c>
      <c r="B22" s="32" t="s">
        <v>3</v>
      </c>
      <c r="C22" s="9" t="s">
        <v>70</v>
      </c>
      <c r="D22" s="29">
        <v>40</v>
      </c>
      <c r="E22" s="9" t="s">
        <v>71</v>
      </c>
      <c r="F22" s="6">
        <v>40</v>
      </c>
      <c r="G22" s="47" t="s">
        <v>93</v>
      </c>
      <c r="H22" s="6">
        <v>7</v>
      </c>
      <c r="I22" s="7"/>
      <c r="J22" s="7"/>
      <c r="K22" s="9"/>
      <c r="L22" s="8"/>
      <c r="M22" s="39"/>
      <c r="N22" s="7"/>
    </row>
    <row r="23" spans="1:14" ht="26.25" x14ac:dyDescent="0.25">
      <c r="A23" s="35">
        <v>17</v>
      </c>
      <c r="B23" s="32" t="s">
        <v>3</v>
      </c>
      <c r="C23" s="5" t="s">
        <v>19</v>
      </c>
      <c r="D23" s="5">
        <v>9</v>
      </c>
      <c r="E23" s="5" t="s">
        <v>43</v>
      </c>
      <c r="F23" s="6">
        <v>40</v>
      </c>
      <c r="G23" s="47" t="s">
        <v>94</v>
      </c>
      <c r="H23" s="6">
        <v>7</v>
      </c>
      <c r="I23" s="7"/>
      <c r="J23" s="7"/>
      <c r="K23" s="9"/>
      <c r="L23" s="7"/>
      <c r="M23" s="7"/>
      <c r="N23" s="7"/>
    </row>
    <row r="24" spans="1:14" x14ac:dyDescent="0.25">
      <c r="A24" s="36"/>
      <c r="B24" s="33"/>
      <c r="C24" s="10"/>
      <c r="D24" s="10"/>
      <c r="E24" s="10"/>
      <c r="F24" s="13"/>
      <c r="G24" s="48"/>
      <c r="H24" s="4"/>
      <c r="I24" s="14"/>
      <c r="J24" s="13"/>
      <c r="K24" s="13"/>
      <c r="L24" s="14"/>
      <c r="M24" s="14"/>
      <c r="N24" s="14"/>
    </row>
    <row r="25" spans="1:14" ht="26.25" x14ac:dyDescent="0.25">
      <c r="A25" s="35">
        <v>18</v>
      </c>
      <c r="B25" s="32" t="s">
        <v>4</v>
      </c>
      <c r="C25" s="5" t="s">
        <v>41</v>
      </c>
      <c r="D25" s="5">
        <v>3</v>
      </c>
      <c r="E25" s="5" t="s">
        <v>42</v>
      </c>
      <c r="F25" s="6">
        <v>40</v>
      </c>
      <c r="G25" s="47" t="s">
        <v>95</v>
      </c>
      <c r="H25" s="6">
        <v>7</v>
      </c>
      <c r="I25" s="7"/>
      <c r="J25" s="40"/>
      <c r="K25" s="9"/>
      <c r="L25" s="8"/>
      <c r="M25" s="39"/>
      <c r="N25" s="7"/>
    </row>
    <row r="26" spans="1:14" ht="26.25" x14ac:dyDescent="0.25">
      <c r="A26" s="35">
        <v>19</v>
      </c>
      <c r="B26" s="32" t="s">
        <v>4</v>
      </c>
      <c r="C26" s="5" t="s">
        <v>30</v>
      </c>
      <c r="D26" s="5">
        <v>12</v>
      </c>
      <c r="E26" s="5" t="s">
        <v>31</v>
      </c>
      <c r="F26" s="6">
        <v>40</v>
      </c>
      <c r="G26" s="47" t="s">
        <v>96</v>
      </c>
      <c r="H26" s="6">
        <v>7</v>
      </c>
      <c r="I26" s="7"/>
      <c r="J26" s="40"/>
      <c r="K26" s="9"/>
      <c r="L26" s="7"/>
      <c r="M26" s="7"/>
      <c r="N26" s="7"/>
    </row>
    <row r="27" spans="1:14" ht="26.25" x14ac:dyDescent="0.25">
      <c r="A27" s="35">
        <v>20</v>
      </c>
      <c r="B27" s="32" t="s">
        <v>4</v>
      </c>
      <c r="C27" s="5" t="s">
        <v>35</v>
      </c>
      <c r="D27" s="5">
        <v>9</v>
      </c>
      <c r="E27" s="5" t="s">
        <v>36</v>
      </c>
      <c r="F27" s="6">
        <v>40</v>
      </c>
      <c r="G27" s="47" t="s">
        <v>97</v>
      </c>
      <c r="H27" s="6">
        <v>7</v>
      </c>
      <c r="I27" s="7"/>
      <c r="J27" s="40"/>
      <c r="K27" s="9"/>
      <c r="L27" s="7"/>
      <c r="M27" s="7"/>
      <c r="N27" s="7"/>
    </row>
    <row r="28" spans="1:14" ht="26.25" x14ac:dyDescent="0.25">
      <c r="A28" s="35">
        <v>21</v>
      </c>
      <c r="B28" s="32" t="s">
        <v>4</v>
      </c>
      <c r="C28" s="5" t="s">
        <v>49</v>
      </c>
      <c r="D28" s="5">
        <v>1</v>
      </c>
      <c r="E28" s="5" t="s">
        <v>50</v>
      </c>
      <c r="F28" s="6">
        <v>40</v>
      </c>
      <c r="G28" s="47" t="s">
        <v>98</v>
      </c>
      <c r="H28" s="6">
        <v>7</v>
      </c>
      <c r="I28" s="7"/>
      <c r="J28" s="40"/>
      <c r="K28" s="9"/>
      <c r="L28" s="8"/>
      <c r="M28" s="39"/>
      <c r="N28" s="7"/>
    </row>
    <row r="29" spans="1:14" ht="20.25" customHeight="1" x14ac:dyDescent="0.25">
      <c r="A29" s="35">
        <v>22</v>
      </c>
      <c r="B29" s="32" t="s">
        <v>4</v>
      </c>
      <c r="C29" s="17" t="s">
        <v>33</v>
      </c>
      <c r="D29" s="17">
        <v>18</v>
      </c>
      <c r="E29" s="17" t="s">
        <v>34</v>
      </c>
      <c r="F29" s="6">
        <v>40</v>
      </c>
      <c r="G29" s="47" t="s">
        <v>99</v>
      </c>
      <c r="H29" s="6">
        <v>7</v>
      </c>
      <c r="I29" s="7"/>
      <c r="J29" s="40"/>
      <c r="K29" s="9"/>
      <c r="L29" s="7"/>
      <c r="M29" s="7"/>
      <c r="N29" s="7"/>
    </row>
    <row r="30" spans="1:14" ht="26.25" x14ac:dyDescent="0.25">
      <c r="A30" s="35">
        <v>23</v>
      </c>
      <c r="B30" s="32" t="s">
        <v>4</v>
      </c>
      <c r="C30" s="5" t="s">
        <v>51</v>
      </c>
      <c r="D30" s="5">
        <v>4</v>
      </c>
      <c r="E30" s="17" t="s">
        <v>52</v>
      </c>
      <c r="F30" s="6">
        <v>40</v>
      </c>
      <c r="G30" s="47" t="s">
        <v>100</v>
      </c>
      <c r="H30" s="6">
        <v>7</v>
      </c>
      <c r="I30" s="7"/>
      <c r="J30" s="40"/>
      <c r="K30" s="9"/>
      <c r="L30" s="7"/>
      <c r="M30" s="7"/>
      <c r="N30" s="7"/>
    </row>
    <row r="31" spans="1:14" ht="26.25" x14ac:dyDescent="0.25">
      <c r="A31" s="35">
        <v>24</v>
      </c>
      <c r="B31" s="32" t="s">
        <v>4</v>
      </c>
      <c r="C31" s="5" t="s">
        <v>21</v>
      </c>
      <c r="D31" s="5">
        <v>3</v>
      </c>
      <c r="E31" s="5" t="s">
        <v>69</v>
      </c>
      <c r="F31" s="6">
        <v>40</v>
      </c>
      <c r="G31" s="47" t="s">
        <v>101</v>
      </c>
      <c r="H31" s="6">
        <v>7</v>
      </c>
      <c r="I31" s="7"/>
      <c r="J31" s="40"/>
      <c r="K31" s="9"/>
      <c r="L31" s="8"/>
      <c r="M31" s="39"/>
      <c r="N31" s="7"/>
    </row>
    <row r="32" spans="1:14" ht="26.25" x14ac:dyDescent="0.25">
      <c r="A32" s="35">
        <v>25</v>
      </c>
      <c r="B32" s="32" t="s">
        <v>4</v>
      </c>
      <c r="C32" s="5" t="s">
        <v>54</v>
      </c>
      <c r="D32" s="5">
        <v>10</v>
      </c>
      <c r="E32" s="5" t="s">
        <v>55</v>
      </c>
      <c r="F32" s="6">
        <v>40</v>
      </c>
      <c r="G32" s="47" t="s">
        <v>102</v>
      </c>
      <c r="H32" s="6">
        <v>7</v>
      </c>
      <c r="I32" s="7"/>
      <c r="J32" s="40"/>
      <c r="K32" s="9"/>
      <c r="L32" s="7"/>
      <c r="M32" s="7"/>
      <c r="N32" s="7"/>
    </row>
    <row r="33" spans="1:15" x14ac:dyDescent="0.25">
      <c r="A33" s="36"/>
      <c r="B33" s="33"/>
      <c r="C33" s="10"/>
      <c r="D33" s="10"/>
      <c r="E33" s="10"/>
      <c r="F33" s="13"/>
      <c r="G33" s="48"/>
      <c r="H33" s="4"/>
      <c r="I33" s="14"/>
      <c r="J33" s="13"/>
      <c r="K33" s="13"/>
      <c r="L33" s="14"/>
      <c r="M33" s="14"/>
      <c r="N33" s="14"/>
    </row>
    <row r="34" spans="1:15" ht="26.25" x14ac:dyDescent="0.25">
      <c r="A34" s="35">
        <v>26</v>
      </c>
      <c r="B34" s="32" t="s">
        <v>5</v>
      </c>
      <c r="C34" s="5" t="s">
        <v>39</v>
      </c>
      <c r="D34" s="5">
        <v>1</v>
      </c>
      <c r="E34" s="5" t="s">
        <v>40</v>
      </c>
      <c r="F34" s="6">
        <v>40</v>
      </c>
      <c r="G34" s="47" t="s">
        <v>103</v>
      </c>
      <c r="H34" s="6">
        <v>7</v>
      </c>
      <c r="I34" s="7"/>
      <c r="J34" s="40"/>
      <c r="K34" s="9"/>
      <c r="L34" s="8"/>
      <c r="M34" s="39"/>
      <c r="N34" s="7"/>
    </row>
    <row r="35" spans="1:15" x14ac:dyDescent="0.25">
      <c r="A35" s="36"/>
      <c r="B35" s="34"/>
      <c r="C35" s="18"/>
      <c r="D35" s="18"/>
      <c r="E35" s="18"/>
      <c r="F35" s="13"/>
      <c r="G35" s="48"/>
      <c r="H35" s="4"/>
      <c r="I35" s="14"/>
      <c r="J35" s="13"/>
      <c r="K35" s="13"/>
      <c r="L35" s="14"/>
      <c r="M35" s="14"/>
      <c r="N35" s="14"/>
    </row>
    <row r="36" spans="1:15" ht="76.5" x14ac:dyDescent="0.25">
      <c r="A36" s="35">
        <v>27</v>
      </c>
      <c r="B36" s="32" t="s">
        <v>6</v>
      </c>
      <c r="C36" s="5" t="s">
        <v>68</v>
      </c>
      <c r="D36" s="5">
        <v>57</v>
      </c>
      <c r="E36" s="17" t="s">
        <v>72</v>
      </c>
      <c r="F36" s="6">
        <v>40</v>
      </c>
      <c r="G36" s="47" t="s">
        <v>104</v>
      </c>
      <c r="H36" s="6">
        <v>7</v>
      </c>
      <c r="I36" s="7"/>
      <c r="J36" s="40"/>
      <c r="K36" s="9"/>
      <c r="L36" s="7"/>
      <c r="M36" s="7"/>
      <c r="N36" s="7"/>
    </row>
    <row r="37" spans="1:15" ht="26.25" x14ac:dyDescent="0.25">
      <c r="A37" s="35">
        <v>28</v>
      </c>
      <c r="B37" s="32" t="s">
        <v>6</v>
      </c>
      <c r="C37" s="5" t="s">
        <v>45</v>
      </c>
      <c r="D37" s="5">
        <v>4</v>
      </c>
      <c r="E37" s="5" t="s">
        <v>46</v>
      </c>
      <c r="F37" s="6">
        <v>40</v>
      </c>
      <c r="G37" s="47" t="s">
        <v>105</v>
      </c>
      <c r="H37" s="6">
        <v>7</v>
      </c>
      <c r="I37" s="7"/>
      <c r="J37" s="40"/>
      <c r="K37" s="9"/>
      <c r="L37" s="8"/>
      <c r="M37" s="39"/>
      <c r="N37" s="7"/>
    </row>
    <row r="38" spans="1:15" x14ac:dyDescent="0.25">
      <c r="A38" s="36"/>
      <c r="B38" s="33"/>
      <c r="C38" s="10"/>
      <c r="D38" s="10"/>
      <c r="E38" s="10"/>
      <c r="F38" s="13"/>
      <c r="G38" s="48"/>
      <c r="H38" s="4"/>
      <c r="I38" s="14"/>
      <c r="J38" s="13"/>
      <c r="K38" s="13"/>
      <c r="L38" s="14"/>
      <c r="M38" s="14"/>
      <c r="N38" s="14"/>
    </row>
    <row r="39" spans="1:15" ht="26.25" x14ac:dyDescent="0.25">
      <c r="A39" s="35">
        <v>29</v>
      </c>
      <c r="B39" s="32" t="s">
        <v>7</v>
      </c>
      <c r="C39" s="5" t="s">
        <v>37</v>
      </c>
      <c r="D39" s="5">
        <v>3</v>
      </c>
      <c r="E39" s="5" t="s">
        <v>38</v>
      </c>
      <c r="F39" s="6">
        <v>40</v>
      </c>
      <c r="G39" s="47" t="s">
        <v>106</v>
      </c>
      <c r="H39" s="6">
        <v>7</v>
      </c>
      <c r="I39" s="7"/>
      <c r="J39" s="40"/>
      <c r="K39" s="9"/>
      <c r="L39" s="7"/>
      <c r="M39" s="7"/>
      <c r="N39" s="7"/>
    </row>
    <row r="40" spans="1:15" x14ac:dyDescent="0.25">
      <c r="A40" s="36"/>
      <c r="B40" s="33"/>
      <c r="C40" s="10"/>
      <c r="D40" s="10"/>
      <c r="E40" s="10"/>
      <c r="F40" s="13"/>
      <c r="G40" s="48"/>
      <c r="H40" s="4"/>
      <c r="I40" s="14"/>
      <c r="J40" s="13"/>
      <c r="K40" s="13"/>
      <c r="L40" s="67"/>
      <c r="M40" s="38"/>
      <c r="N40" s="14"/>
    </row>
    <row r="41" spans="1:15" ht="26.25" x14ac:dyDescent="0.25">
      <c r="A41" s="35">
        <v>30</v>
      </c>
      <c r="B41" s="32" t="s">
        <v>8</v>
      </c>
      <c r="C41" s="5" t="s">
        <v>14</v>
      </c>
      <c r="D41" s="5">
        <v>8</v>
      </c>
      <c r="E41" s="5" t="s">
        <v>73</v>
      </c>
      <c r="F41" s="6">
        <v>40</v>
      </c>
      <c r="G41" s="47" t="s">
        <v>107</v>
      </c>
      <c r="H41" s="6">
        <v>7</v>
      </c>
      <c r="I41" s="7"/>
      <c r="J41" s="40"/>
      <c r="K41" s="9"/>
      <c r="L41" s="7"/>
      <c r="M41" s="7"/>
      <c r="N41" s="19"/>
    </row>
    <row r="42" spans="1:15" x14ac:dyDescent="0.25">
      <c r="A42" s="55"/>
      <c r="B42" s="56"/>
      <c r="C42" s="20"/>
      <c r="D42" s="57">
        <f>SUM(D4:D41)</f>
        <v>931</v>
      </c>
      <c r="E42" s="20"/>
      <c r="F42" s="20"/>
      <c r="G42" s="20"/>
      <c r="H42" s="20"/>
      <c r="I42" s="14"/>
      <c r="J42" s="20"/>
      <c r="K42" s="13"/>
      <c r="L42" s="14"/>
      <c r="M42" s="44"/>
      <c r="N42" s="46"/>
      <c r="O42" s="1"/>
    </row>
    <row r="43" spans="1:15" ht="27" thickBot="1" x14ac:dyDescent="0.3">
      <c r="A43" s="58">
        <v>31</v>
      </c>
      <c r="B43" s="9" t="s">
        <v>109</v>
      </c>
      <c r="C43" s="9" t="s">
        <v>108</v>
      </c>
      <c r="D43" s="29">
        <v>50</v>
      </c>
      <c r="E43" s="9" t="s">
        <v>108</v>
      </c>
      <c r="F43" s="6">
        <v>40</v>
      </c>
      <c r="G43" s="47" t="s">
        <v>107</v>
      </c>
      <c r="H43" s="6">
        <v>7</v>
      </c>
      <c r="I43" s="7"/>
      <c r="J43" s="19"/>
      <c r="K43" s="9"/>
      <c r="L43" s="8"/>
      <c r="M43" s="63"/>
      <c r="N43" s="19"/>
      <c r="O43" s="1"/>
    </row>
    <row r="44" spans="1:15" ht="15.75" thickBot="1" x14ac:dyDescent="0.3">
      <c r="A44" s="3"/>
      <c r="B44" s="3"/>
      <c r="C44" s="13"/>
      <c r="D44" s="4">
        <f>D42+D43</f>
        <v>981</v>
      </c>
      <c r="E44" s="13"/>
      <c r="F44" s="13"/>
      <c r="G44" s="13"/>
      <c r="H44" s="13"/>
      <c r="I44" s="62"/>
      <c r="J44" s="42">
        <f>SUM(J4:J42)</f>
        <v>0</v>
      </c>
      <c r="K44" s="66">
        <f>SUM(K4:K43)</f>
        <v>0</v>
      </c>
      <c r="L44" s="43">
        <f>SUM(L4:L42)</f>
        <v>0</v>
      </c>
      <c r="M44" s="45">
        <f>SUM(M4:M42)</f>
        <v>0</v>
      </c>
      <c r="N44" s="43">
        <f>SUM(N4:N43)</f>
        <v>0</v>
      </c>
      <c r="O44" s="1"/>
    </row>
    <row r="45" spans="1:15" x14ac:dyDescent="0.2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41"/>
      <c r="O45" s="1"/>
    </row>
    <row r="46" spans="1:15" x14ac:dyDescent="0.2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24"/>
    </row>
    <row r="47" spans="1:15" x14ac:dyDescent="0.2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  <c r="N47" s="24"/>
    </row>
    <row r="48" spans="1:15" x14ac:dyDescent="0.2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  <c r="N48" s="25"/>
    </row>
    <row r="49" spans="2:14" x14ac:dyDescent="0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2:14" x14ac:dyDescent="0.25">
      <c r="B50" s="4"/>
      <c r="C50" s="59"/>
      <c r="D50" s="4" t="s">
        <v>110</v>
      </c>
      <c r="E50" s="60"/>
      <c r="F50" s="26"/>
      <c r="G50" s="26"/>
      <c r="H50" s="23"/>
      <c r="I50" s="26"/>
      <c r="J50" s="26"/>
      <c r="K50" s="26"/>
      <c r="L50" s="21"/>
      <c r="M50" s="21"/>
      <c r="N50" s="21"/>
    </row>
    <row r="51" spans="2:14" x14ac:dyDescent="0.25">
      <c r="B51" s="68"/>
      <c r="C51" s="61"/>
      <c r="D51" s="54">
        <f>D44</f>
        <v>981</v>
      </c>
      <c r="E51" s="60"/>
      <c r="F51" s="24"/>
      <c r="G51" s="24"/>
      <c r="H51" s="23"/>
      <c r="I51" s="26"/>
      <c r="J51" s="26"/>
      <c r="K51" s="26"/>
      <c r="L51" s="21"/>
      <c r="M51" s="21"/>
      <c r="N51" s="21"/>
    </row>
    <row r="52" spans="2:14" x14ac:dyDescent="0.25">
      <c r="B52" s="4" t="s">
        <v>75</v>
      </c>
      <c r="C52" s="4" t="s">
        <v>111</v>
      </c>
      <c r="D52" s="4" t="s">
        <v>112</v>
      </c>
      <c r="E52" s="60"/>
      <c r="F52" s="21"/>
      <c r="G52" s="21"/>
      <c r="H52" s="21"/>
      <c r="I52" s="21"/>
      <c r="J52" s="21"/>
      <c r="K52" s="21"/>
      <c r="L52" s="21"/>
      <c r="M52" s="21"/>
      <c r="N52" s="21"/>
    </row>
    <row r="53" spans="2:14" x14ac:dyDescent="0.25">
      <c r="B53" s="70">
        <f>L44</f>
        <v>0</v>
      </c>
      <c r="C53" s="71">
        <f>M44</f>
        <v>0</v>
      </c>
      <c r="D53" s="70">
        <f>N44</f>
        <v>0</v>
      </c>
    </row>
    <row r="54" spans="2:14" x14ac:dyDescent="0.25">
      <c r="J54" s="41"/>
      <c r="K54" s="41"/>
      <c r="L54" s="2"/>
    </row>
    <row r="60" spans="2:14" x14ac:dyDescent="0.25">
      <c r="C60" s="69"/>
    </row>
  </sheetData>
  <mergeCells count="1">
    <mergeCell ref="A2:N2"/>
  </mergeCells>
  <pageMargins left="0.25" right="0.25" top="0.75" bottom="0.75" header="0.3" footer="0.3"/>
  <pageSetup paperSize="8" scale="90" fitToHeight="0" orientation="landscape" r:id="rId1"/>
  <headerFooter>
    <oddHeader>&amp;LZP.271.2.8.2024
"Podlewanie zieleni na terenie gminy Mmichałowice"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Zielińska</dc:creator>
  <cp:lastModifiedBy>Kinga  Niedźwiecka</cp:lastModifiedBy>
  <cp:lastPrinted>2024-04-08T15:14:38Z</cp:lastPrinted>
  <dcterms:created xsi:type="dcterms:W3CDTF">2022-02-09T12:00:36Z</dcterms:created>
  <dcterms:modified xsi:type="dcterms:W3CDTF">2024-04-08T15:15:37Z</dcterms:modified>
</cp:coreProperties>
</file>