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2" sheetId="1" r:id="rId1"/>
  </sheets>
  <definedNames>
    <definedName name="SSLink_0">#REF!</definedName>
  </definedNames>
  <calcPr fullCalcOnLoad="1"/>
</workbook>
</file>

<file path=xl/sharedStrings.xml><?xml version="1.0" encoding="utf-8"?>
<sst xmlns="http://schemas.openxmlformats.org/spreadsheetml/2006/main" count="34" uniqueCount="30">
  <si>
    <t>Dział</t>
  </si>
  <si>
    <t>Rozdz.</t>
  </si>
  <si>
    <t>Nazwa zadania</t>
  </si>
  <si>
    <t>Plan</t>
  </si>
  <si>
    <t>Załącznik nr 2</t>
  </si>
  <si>
    <t>proponowane zmiany</t>
  </si>
  <si>
    <t xml:space="preserve">plan po zmianach </t>
  </si>
  <si>
    <t>Nr poz. z zał. do Uchwały Budżetowej na 2013 rok</t>
  </si>
  <si>
    <t>w złotych</t>
  </si>
  <si>
    <t>Dokonać zmian w planie wydatków majątkowych na 2013 rok stanowiącym tabelę nr 2a do Uchwały Budżetowej  na 2013 rok Nr XXIV/222/2012  z dnia 27 grudnia 2012 r.</t>
  </si>
  <si>
    <t>Rady Gminy Michałowice</t>
  </si>
  <si>
    <t xml:space="preserve">Przebudowa ul. Polnej, Bugaj, Turystycznej, Słonecznej  w Komorowie Wsi </t>
  </si>
  <si>
    <r>
      <t xml:space="preserve">Przebudowa ul. Klonowej i Zachodniej w Opaczy-Kol. (dok) </t>
    </r>
    <r>
      <rPr>
        <i/>
        <sz val="9"/>
        <rFont val="Times New Roman CE"/>
        <family val="0"/>
      </rPr>
      <t>(zadanie jednoroczne)</t>
    </r>
  </si>
  <si>
    <t>Przebudowa ul. Czystej w Opaczy Małej wraz z odwodnieniem (dok)</t>
  </si>
  <si>
    <r>
      <t xml:space="preserve">Przebudowa ul. Ryżowej w Opaczy-Kol. (dok) </t>
    </r>
    <r>
      <rPr>
        <i/>
        <sz val="9"/>
        <rFont val="Times New Roman CE"/>
        <family val="0"/>
      </rPr>
      <t>(zadanie jednoroczne)</t>
    </r>
  </si>
  <si>
    <t>Przebudowa ul. Środkowej w Opaczy Kol.</t>
  </si>
  <si>
    <t xml:space="preserve">Budowa świetlicy w  Komorowie Wsi </t>
  </si>
  <si>
    <t>Razem dział 600:</t>
  </si>
  <si>
    <t>Razem dział 921:</t>
  </si>
  <si>
    <r>
      <t xml:space="preserve">Budowa kanalizacji sanitarnej w ul. Wandy, </t>
    </r>
    <r>
      <rPr>
        <sz val="9"/>
        <rFont val="Times New Roman CE"/>
        <family val="0"/>
      </rPr>
      <t>Sportowej 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</si>
  <si>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t>010</t>
  </si>
  <si>
    <t>01010</t>
  </si>
  <si>
    <r>
      <t xml:space="preserve">Budowa sieci wodociągowej w ul. Sasanek w Nowej Wsi </t>
    </r>
    <r>
      <rPr>
        <i/>
        <sz val="9"/>
        <rFont val="Times New Roman CE"/>
        <family val="0"/>
      </rPr>
      <t>(zadanie jednoroczne)</t>
    </r>
  </si>
  <si>
    <t>17</t>
  </si>
  <si>
    <r>
      <t xml:space="preserve">Budowa sieci wodociągowej w ul. Środkowej w Opaczy-Kol. - zamknięcie pierścienia (dok) </t>
    </r>
    <r>
      <rPr>
        <i/>
        <sz val="9"/>
        <rFont val="Times New Roman CE"/>
        <family val="0"/>
      </rPr>
      <t>(zadanie jednoroczne)</t>
    </r>
  </si>
  <si>
    <t>Razem dział 010:</t>
  </si>
  <si>
    <t xml:space="preserve">Modernizacja budynku przedszkola wraz z modernizacją placu zabaw w Nowej Wsi </t>
  </si>
  <si>
    <t>Razem dział 801:</t>
  </si>
  <si>
    <t>do Uchwały Nr XXIX/261/2013</t>
  </si>
  <si>
    <t>z dnia 24 maja  2013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</si>
</sst>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9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0"/>
    </font>
    <font>
      <u val="single"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1">
    <xf numFmtId="6" fontId="0" fillId="0" borderId="0" xfId="0" applyAlignment="1">
      <alignment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vertical="center"/>
    </xf>
    <xf numFmtId="17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vertical="center"/>
    </xf>
    <xf numFmtId="170" fontId="9" fillId="0" borderId="12" xfId="0" applyNumberFormat="1" applyFont="1" applyBorder="1" applyAlignment="1">
      <alignment horizontal="center"/>
    </xf>
    <xf numFmtId="6" fontId="0" fillId="0" borderId="13" xfId="0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170" fontId="8" fillId="0" borderId="12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6" fontId="9" fillId="0" borderId="12" xfId="0" applyFont="1" applyBorder="1" applyAlignment="1">
      <alignment horizontal="center" vertical="center" wrapText="1"/>
    </xf>
    <xf numFmtId="6" fontId="8" fillId="0" borderId="14" xfId="0" applyFont="1" applyBorder="1" applyAlignment="1">
      <alignment horizontal="center" vertical="center" wrapText="1"/>
    </xf>
    <xf numFmtId="6" fontId="8" fillId="0" borderId="13" xfId="0" applyFont="1" applyBorder="1" applyAlignment="1">
      <alignment horizontal="center" vertical="center" wrapText="1"/>
    </xf>
    <xf numFmtId="6" fontId="0" fillId="0" borderId="13" xfId="0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6" fontId="8" fillId="0" borderId="12" xfId="0" applyFont="1" applyBorder="1" applyAlignment="1">
      <alignment horizontal="justify" vertical="top" wrapText="1"/>
    </xf>
    <xf numFmtId="6" fontId="8" fillId="0" borderId="14" xfId="0" applyFont="1" applyBorder="1" applyAlignment="1">
      <alignment wrapText="1"/>
    </xf>
    <xf numFmtId="6" fontId="8" fillId="0" borderId="13" xfId="0" applyFont="1" applyBorder="1" applyAlignment="1">
      <alignment wrapText="1"/>
    </xf>
    <xf numFmtId="6" fontId="8" fillId="0" borderId="12" xfId="0" applyFont="1" applyBorder="1" applyAlignment="1">
      <alignment horizontal="left" vertical="top" wrapText="1"/>
    </xf>
    <xf numFmtId="6" fontId="8" fillId="0" borderId="14" xfId="0" applyFont="1" applyBorder="1" applyAlignment="1">
      <alignment horizontal="left" vertical="top" wrapText="1"/>
    </xf>
    <xf numFmtId="6" fontId="8" fillId="0" borderId="13" xfId="0" applyFont="1" applyBorder="1" applyAlignment="1">
      <alignment horizontal="left" vertical="top" wrapText="1"/>
    </xf>
    <xf numFmtId="6" fontId="8" fillId="0" borderId="12" xfId="0" applyFont="1" applyBorder="1" applyAlignment="1">
      <alignment horizontal="left" vertical="center" wrapText="1"/>
    </xf>
    <xf numFmtId="6" fontId="8" fillId="0" borderId="14" xfId="0" applyFont="1" applyBorder="1" applyAlignment="1">
      <alignment horizontal="left" vertical="center" wrapText="1"/>
    </xf>
    <xf numFmtId="6" fontId="8" fillId="0" borderId="13" xfId="0" applyFont="1" applyBorder="1" applyAlignment="1">
      <alignment horizontal="left" vertical="center" wrapText="1"/>
    </xf>
    <xf numFmtId="170" fontId="8" fillId="0" borderId="12" xfId="0" applyNumberFormat="1" applyFont="1" applyBorder="1" applyAlignment="1">
      <alignment horizontal="center" vertical="center"/>
    </xf>
    <xf numFmtId="170" fontId="8" fillId="0" borderId="13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>
      <alignment vertical="center"/>
    </xf>
    <xf numFmtId="6" fontId="0" fillId="0" borderId="13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170" fontId="8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6" fontId="9" fillId="0" borderId="10" xfId="0" applyFont="1" applyBorder="1" applyAlignment="1">
      <alignment horizontal="center" vertical="center" wrapText="1"/>
    </xf>
    <xf numFmtId="6" fontId="9" fillId="0" borderId="15" xfId="0" applyFont="1" applyBorder="1" applyAlignment="1">
      <alignment horizontal="center" vertical="center" wrapText="1"/>
    </xf>
    <xf numFmtId="6" fontId="9" fillId="0" borderId="11" xfId="0" applyFont="1" applyBorder="1" applyAlignment="1">
      <alignment horizontal="center" vertical="center" wrapText="1"/>
    </xf>
    <xf numFmtId="6" fontId="0" fillId="0" borderId="13" xfId="0" applyBorder="1" applyAlignment="1">
      <alignment horizontal="center" vertical="center"/>
    </xf>
    <xf numFmtId="6" fontId="9" fillId="0" borderId="0" xfId="0" applyFont="1" applyAlignment="1">
      <alignment horizontal="left" wrapText="1"/>
    </xf>
    <xf numFmtId="6" fontId="8" fillId="0" borderId="12" xfId="0" applyFont="1" applyBorder="1" applyAlignment="1">
      <alignment horizontal="center"/>
    </xf>
    <xf numFmtId="6" fontId="8" fillId="0" borderId="14" xfId="0" applyFont="1" applyBorder="1" applyAlignment="1">
      <alignment horizontal="center"/>
    </xf>
    <xf numFmtId="6" fontId="8" fillId="0" borderId="13" xfId="0" applyFont="1" applyBorder="1" applyAlignment="1">
      <alignment horizontal="center"/>
    </xf>
    <xf numFmtId="6" fontId="9" fillId="0" borderId="15" xfId="0" applyFont="1" applyBorder="1" applyAlignment="1">
      <alignment horizontal="center" vertical="center" wrapText="1"/>
    </xf>
    <xf numFmtId="6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0">
      <selection activeCell="O20" sqref="O20"/>
    </sheetView>
  </sheetViews>
  <sheetFormatPr defaultColWidth="9.00390625" defaultRowHeight="12.75"/>
  <cols>
    <col min="1" max="1" width="9.00390625" style="1" customWidth="1"/>
    <col min="2" max="2" width="7.625" style="1" customWidth="1"/>
    <col min="3" max="3" width="7.125" style="1" customWidth="1"/>
    <col min="4" max="4" width="9.375" style="1" customWidth="1"/>
    <col min="5" max="5" width="14.875" style="1" customWidth="1"/>
    <col min="6" max="6" width="9.00390625" style="1" customWidth="1"/>
    <col min="7" max="7" width="13.125" style="1" customWidth="1"/>
    <col min="8" max="8" width="7.375" style="1" customWidth="1"/>
    <col min="9" max="9" width="5.50390625" style="1" customWidth="1"/>
    <col min="10" max="11" width="6.50390625" style="1" customWidth="1"/>
    <col min="12" max="16384" width="9.375" style="1" customWidth="1"/>
  </cols>
  <sheetData>
    <row r="1" ht="12">
      <c r="F1" s="2" t="s">
        <v>4</v>
      </c>
    </row>
    <row r="2" ht="12">
      <c r="F2" s="2" t="s">
        <v>28</v>
      </c>
    </row>
    <row r="3" ht="12">
      <c r="F3" s="2" t="s">
        <v>10</v>
      </c>
    </row>
    <row r="4" ht="12">
      <c r="F4" s="2" t="s">
        <v>29</v>
      </c>
    </row>
    <row r="5" ht="12">
      <c r="K5" s="2"/>
    </row>
    <row r="6" spans="1:11" ht="27.75" customHeight="1">
      <c r="A6" s="45" t="s">
        <v>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">
      <c r="A8" s="49" t="s">
        <v>7</v>
      </c>
      <c r="B8" s="49" t="s">
        <v>0</v>
      </c>
      <c r="C8" s="42" t="s">
        <v>1</v>
      </c>
      <c r="D8" s="41" t="s">
        <v>2</v>
      </c>
      <c r="E8" s="41"/>
      <c r="F8" s="41"/>
      <c r="G8" s="42" t="s">
        <v>3</v>
      </c>
      <c r="H8" s="46" t="s">
        <v>8</v>
      </c>
      <c r="I8" s="47"/>
      <c r="J8" s="47"/>
      <c r="K8" s="48"/>
    </row>
    <row r="9" spans="1:11" ht="63.75" customHeight="1">
      <c r="A9" s="50"/>
      <c r="B9" s="50"/>
      <c r="C9" s="43"/>
      <c r="D9" s="41"/>
      <c r="E9" s="41"/>
      <c r="F9" s="41"/>
      <c r="G9" s="43"/>
      <c r="H9" s="41" t="s">
        <v>5</v>
      </c>
      <c r="I9" s="41"/>
      <c r="J9" s="41" t="s">
        <v>6</v>
      </c>
      <c r="K9" s="41"/>
    </row>
    <row r="10" spans="1:11" ht="37.5" customHeight="1">
      <c r="A10" s="8">
        <v>4</v>
      </c>
      <c r="B10" s="8" t="s">
        <v>20</v>
      </c>
      <c r="C10" s="8" t="s">
        <v>21</v>
      </c>
      <c r="D10" s="22" t="s">
        <v>19</v>
      </c>
      <c r="E10" s="23"/>
      <c r="F10" s="24"/>
      <c r="G10" s="9">
        <v>100000</v>
      </c>
      <c r="H10" s="14">
        <v>-30000</v>
      </c>
      <c r="I10" s="15"/>
      <c r="J10" s="14">
        <v>70000</v>
      </c>
      <c r="K10" s="15"/>
    </row>
    <row r="11" spans="1:11" ht="40.5" customHeight="1">
      <c r="A11" s="8">
        <v>16</v>
      </c>
      <c r="B11" s="8" t="s">
        <v>20</v>
      </c>
      <c r="C11" s="8" t="s">
        <v>21</v>
      </c>
      <c r="D11" s="25" t="s">
        <v>22</v>
      </c>
      <c r="E11" s="26"/>
      <c r="F11" s="27"/>
      <c r="G11" s="9">
        <v>200000</v>
      </c>
      <c r="H11" s="14">
        <v>-30000</v>
      </c>
      <c r="I11" s="15"/>
      <c r="J11" s="14">
        <v>170000</v>
      </c>
      <c r="K11" s="15"/>
    </row>
    <row r="12" spans="1:11" ht="48" customHeight="1">
      <c r="A12" s="8" t="s">
        <v>23</v>
      </c>
      <c r="B12" s="8" t="s">
        <v>20</v>
      </c>
      <c r="C12" s="8" t="s">
        <v>21</v>
      </c>
      <c r="D12" s="25" t="s">
        <v>24</v>
      </c>
      <c r="E12" s="26"/>
      <c r="F12" s="27"/>
      <c r="G12" s="9">
        <v>70000</v>
      </c>
      <c r="H12" s="14">
        <v>-60000</v>
      </c>
      <c r="I12" s="15"/>
      <c r="J12" s="14">
        <v>10000</v>
      </c>
      <c r="K12" s="15"/>
    </row>
    <row r="13" spans="1:11" ht="19.5" customHeight="1">
      <c r="A13" s="4"/>
      <c r="B13" s="7"/>
      <c r="C13" s="7"/>
      <c r="D13" s="16" t="s">
        <v>25</v>
      </c>
      <c r="E13" s="17"/>
      <c r="F13" s="18"/>
      <c r="G13" s="9">
        <f>SUM(G10:G12)</f>
        <v>370000</v>
      </c>
      <c r="H13" s="14">
        <f>SUM(H10:I12)</f>
        <v>-120000</v>
      </c>
      <c r="I13" s="19"/>
      <c r="J13" s="14">
        <f>SUM(J10:K12)</f>
        <v>250000</v>
      </c>
      <c r="K13" s="19"/>
    </row>
    <row r="14" spans="1:11" ht="42.75" customHeight="1">
      <c r="A14" s="4">
        <v>23</v>
      </c>
      <c r="B14" s="4">
        <v>600</v>
      </c>
      <c r="C14" s="4">
        <v>60016</v>
      </c>
      <c r="D14" s="28" t="s">
        <v>12</v>
      </c>
      <c r="E14" s="29"/>
      <c r="F14" s="30"/>
      <c r="G14" s="5">
        <v>70000</v>
      </c>
      <c r="H14" s="31">
        <v>-20000</v>
      </c>
      <c r="I14" s="32"/>
      <c r="J14" s="33">
        <v>50000</v>
      </c>
      <c r="K14" s="34"/>
    </row>
    <row r="15" spans="1:11" ht="39.75" customHeight="1">
      <c r="A15" s="4">
        <v>24</v>
      </c>
      <c r="B15" s="4">
        <v>600</v>
      </c>
      <c r="C15" s="4">
        <v>60016</v>
      </c>
      <c r="D15" s="28" t="s">
        <v>14</v>
      </c>
      <c r="E15" s="29"/>
      <c r="F15" s="30"/>
      <c r="G15" s="5">
        <v>70000</v>
      </c>
      <c r="H15" s="38">
        <v>-10000</v>
      </c>
      <c r="I15" s="19"/>
      <c r="J15" s="39">
        <v>60000</v>
      </c>
      <c r="K15" s="19"/>
    </row>
    <row r="16" spans="1:11" ht="37.5" customHeight="1">
      <c r="A16" s="4">
        <v>25</v>
      </c>
      <c r="B16" s="4">
        <v>600</v>
      </c>
      <c r="C16" s="4">
        <v>60016</v>
      </c>
      <c r="D16" s="28" t="s">
        <v>13</v>
      </c>
      <c r="E16" s="29"/>
      <c r="F16" s="30"/>
      <c r="G16" s="5">
        <v>20000</v>
      </c>
      <c r="H16" s="31">
        <v>-12000</v>
      </c>
      <c r="I16" s="44"/>
      <c r="J16" s="39">
        <v>8000</v>
      </c>
      <c r="K16" s="40"/>
    </row>
    <row r="17" spans="1:11" ht="39.75" customHeight="1">
      <c r="A17" s="4">
        <v>32</v>
      </c>
      <c r="B17" s="4">
        <v>600</v>
      </c>
      <c r="C17" s="4">
        <v>60016</v>
      </c>
      <c r="D17" s="28" t="s">
        <v>15</v>
      </c>
      <c r="E17" s="29"/>
      <c r="F17" s="30"/>
      <c r="G17" s="5">
        <v>100000</v>
      </c>
      <c r="H17" s="31">
        <v>42000</v>
      </c>
      <c r="I17" s="32"/>
      <c r="J17" s="33">
        <v>142000</v>
      </c>
      <c r="K17" s="34"/>
    </row>
    <row r="18" spans="1:11" ht="45" customHeight="1">
      <c r="A18" s="4">
        <v>40</v>
      </c>
      <c r="B18" s="4">
        <v>600</v>
      </c>
      <c r="C18" s="4">
        <v>60016</v>
      </c>
      <c r="D18" s="28" t="s">
        <v>11</v>
      </c>
      <c r="E18" s="29"/>
      <c r="F18" s="30"/>
      <c r="G18" s="5">
        <v>700000</v>
      </c>
      <c r="H18" s="31">
        <v>-15000</v>
      </c>
      <c r="I18" s="32"/>
      <c r="J18" s="33">
        <v>685000</v>
      </c>
      <c r="K18" s="34"/>
    </row>
    <row r="19" spans="1:11" ht="15" customHeight="1">
      <c r="A19" s="4"/>
      <c r="B19" s="7"/>
      <c r="C19" s="7"/>
      <c r="D19" s="16" t="s">
        <v>17</v>
      </c>
      <c r="E19" s="17"/>
      <c r="F19" s="18"/>
      <c r="G19" s="6">
        <f>SUM(G14:G18)</f>
        <v>960000</v>
      </c>
      <c r="H19" s="11">
        <f>SUM(H14:I18)</f>
        <v>-15000</v>
      </c>
      <c r="I19" s="20"/>
      <c r="J19" s="13">
        <f>SUM(J14:K18)</f>
        <v>945000</v>
      </c>
      <c r="K19" s="21"/>
    </row>
    <row r="20" spans="1:11" ht="40.5" customHeight="1">
      <c r="A20" s="4">
        <v>66</v>
      </c>
      <c r="B20" s="4">
        <v>801</v>
      </c>
      <c r="C20" s="4">
        <v>80104</v>
      </c>
      <c r="D20" s="28" t="s">
        <v>26</v>
      </c>
      <c r="E20" s="29"/>
      <c r="F20" s="30"/>
      <c r="G20" s="10">
        <v>100000</v>
      </c>
      <c r="H20" s="35">
        <v>170000</v>
      </c>
      <c r="I20" s="36"/>
      <c r="J20" s="37">
        <v>270000</v>
      </c>
      <c r="K20" s="36"/>
    </row>
    <row r="21" spans="1:11" ht="15" customHeight="1">
      <c r="A21" s="4"/>
      <c r="B21" s="7"/>
      <c r="C21" s="7"/>
      <c r="D21" s="16" t="s">
        <v>27</v>
      </c>
      <c r="E21" s="17"/>
      <c r="F21" s="18"/>
      <c r="G21" s="6">
        <f>SUM(G20)</f>
        <v>100000</v>
      </c>
      <c r="H21" s="11">
        <f>SUM(H20)</f>
        <v>170000</v>
      </c>
      <c r="I21" s="12"/>
      <c r="J21" s="13">
        <f>SUM(J20)</f>
        <v>270000</v>
      </c>
      <c r="K21" s="12"/>
    </row>
    <row r="22" spans="1:11" ht="41.25" customHeight="1">
      <c r="A22" s="4">
        <v>74</v>
      </c>
      <c r="B22" s="4">
        <v>921</v>
      </c>
      <c r="C22" s="4">
        <v>92109</v>
      </c>
      <c r="D22" s="28" t="s">
        <v>16</v>
      </c>
      <c r="E22" s="29"/>
      <c r="F22" s="30"/>
      <c r="G22" s="5">
        <v>40000</v>
      </c>
      <c r="H22" s="31">
        <v>15000</v>
      </c>
      <c r="I22" s="32"/>
      <c r="J22" s="33">
        <v>55000</v>
      </c>
      <c r="K22" s="34"/>
    </row>
    <row r="23" spans="1:11" ht="15" customHeight="1">
      <c r="A23" s="4"/>
      <c r="B23" s="7"/>
      <c r="C23" s="7"/>
      <c r="D23" s="16" t="s">
        <v>18</v>
      </c>
      <c r="E23" s="17"/>
      <c r="F23" s="18"/>
      <c r="G23" s="6">
        <f>SUM(G22)</f>
        <v>40000</v>
      </c>
      <c r="H23" s="11">
        <f>SUM(H22)</f>
        <v>15000</v>
      </c>
      <c r="I23" s="20"/>
      <c r="J23" s="13">
        <f>SUM(G23:I23)</f>
        <v>55000</v>
      </c>
      <c r="K23" s="21"/>
    </row>
  </sheetData>
  <sheetProtection/>
  <mergeCells count="51">
    <mergeCell ref="A6:K6"/>
    <mergeCell ref="H8:K8"/>
    <mergeCell ref="H9:I9"/>
    <mergeCell ref="J9:K9"/>
    <mergeCell ref="A8:A9"/>
    <mergeCell ref="B8:B9"/>
    <mergeCell ref="C8:C9"/>
    <mergeCell ref="D8:F9"/>
    <mergeCell ref="G8:G9"/>
    <mergeCell ref="H14:I14"/>
    <mergeCell ref="D14:F14"/>
    <mergeCell ref="D17:F17"/>
    <mergeCell ref="J14:K14"/>
    <mergeCell ref="J15:K15"/>
    <mergeCell ref="J16:K16"/>
    <mergeCell ref="D16:F16"/>
    <mergeCell ref="H16:I16"/>
    <mergeCell ref="D15:F15"/>
    <mergeCell ref="D20:F20"/>
    <mergeCell ref="H20:I20"/>
    <mergeCell ref="J20:K20"/>
    <mergeCell ref="D21:F21"/>
    <mergeCell ref="J10:K10"/>
    <mergeCell ref="H11:I11"/>
    <mergeCell ref="D19:F19"/>
    <mergeCell ref="H19:I19"/>
    <mergeCell ref="J19:K19"/>
    <mergeCell ref="J17:K17"/>
    <mergeCell ref="H17:I17"/>
    <mergeCell ref="D18:F18"/>
    <mergeCell ref="H18:I18"/>
    <mergeCell ref="J18:K18"/>
    <mergeCell ref="D10:F10"/>
    <mergeCell ref="D11:F11"/>
    <mergeCell ref="D12:F12"/>
    <mergeCell ref="H10:I10"/>
    <mergeCell ref="D13:F13"/>
    <mergeCell ref="H13:I13"/>
    <mergeCell ref="J13:K13"/>
    <mergeCell ref="D23:F23"/>
    <mergeCell ref="H23:I23"/>
    <mergeCell ref="J23:K23"/>
    <mergeCell ref="D22:F22"/>
    <mergeCell ref="H22:I22"/>
    <mergeCell ref="J22:K22"/>
    <mergeCell ref="H21:I21"/>
    <mergeCell ref="J21:K21"/>
    <mergeCell ref="J11:K11"/>
    <mergeCell ref="H12:I12"/>
    <mergeCell ref="J12:K12"/>
    <mergeCell ref="H15:I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Skarbnik</cp:lastModifiedBy>
  <cp:lastPrinted>2013-05-27T08:58:37Z</cp:lastPrinted>
  <dcterms:created xsi:type="dcterms:W3CDTF">1999-03-23T10:45:22Z</dcterms:created>
  <dcterms:modified xsi:type="dcterms:W3CDTF">2013-05-27T09:00:06Z</dcterms:modified>
  <cp:category/>
  <cp:version/>
  <cp:contentType/>
  <cp:contentStatus/>
</cp:coreProperties>
</file>