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<sst xmlns="http://schemas.openxmlformats.org/spreadsheetml/2006/main" count="50" uniqueCount="39">
  <si>
    <t>L.p.</t>
  </si>
  <si>
    <t>Nazwa i lokalizacja zadania</t>
  </si>
  <si>
    <t>mb</t>
  </si>
  <si>
    <t>tys.zł</t>
  </si>
  <si>
    <t>dokumentacja i wykonanie</t>
  </si>
  <si>
    <t xml:space="preserve"> </t>
  </si>
  <si>
    <t>Razem Opacz Kolonia</t>
  </si>
  <si>
    <t>Razem Nowa Wieś</t>
  </si>
  <si>
    <t>ul. Ks. J. Popiełuszki</t>
  </si>
  <si>
    <t>Razem Michałowice</t>
  </si>
  <si>
    <t>ul. Sabały (od Reja do Długiej)</t>
  </si>
  <si>
    <t>OGÓŁEM W GMINIE</t>
  </si>
  <si>
    <t>Razem nakłady</t>
  </si>
  <si>
    <t>ul. Grabowa, Jasna, Mokra.</t>
  </si>
  <si>
    <t>Okresy realizacji programu i łączne nakłady finansowe</t>
  </si>
  <si>
    <t>Razem Komorow-Granica</t>
  </si>
  <si>
    <t>Al.. Topolowa</t>
  </si>
  <si>
    <t>ul. Bodycha od Rumuńskiej do Regulskiej( żeliwo)</t>
  </si>
  <si>
    <t>Razem Reguły</t>
  </si>
  <si>
    <t>,,Budowa sieci wodociągowej w Gminie Michałowice"</t>
  </si>
  <si>
    <t>ul. Kraszewskiego ( zamkniecie pierścienia)</t>
  </si>
  <si>
    <t>ul. Kuklińskiegi i Żwirki Wigury - dok i wyk.</t>
  </si>
  <si>
    <t xml:space="preserve">   5.</t>
  </si>
  <si>
    <t xml:space="preserve">ul. Podlesna - dok i wykonanie </t>
  </si>
  <si>
    <t>6.</t>
  </si>
  <si>
    <t>ul. Polna,Bukowa, Jaworowa, Kolorowa dokonczenie prac</t>
  </si>
  <si>
    <t xml:space="preserve">   7.</t>
  </si>
  <si>
    <t>SUW Pęcice modern. - połączenie z Michałow.</t>
  </si>
  <si>
    <t xml:space="preserve">ul. Stokrotek - dokumentacja  i wykonanie </t>
  </si>
  <si>
    <t>ul. Wandy - dokumentacja i wykonanie</t>
  </si>
  <si>
    <t>ul. Spacerowa (od Szkolnej do 3-go Maja)</t>
  </si>
  <si>
    <t>ul. w bok od Jesionowej dokumentacja  i wykon.</t>
  </si>
  <si>
    <t xml:space="preserve">ul. Żurawia dokum. I wykonanie </t>
  </si>
  <si>
    <t>8.</t>
  </si>
  <si>
    <t>9.</t>
  </si>
  <si>
    <t>ul. Ciszy Leśnej w bok od Reja - dok i wykonanie</t>
  </si>
  <si>
    <t>SUW Komorów mod.-połączenie z Pęcicami</t>
  </si>
  <si>
    <t xml:space="preserve"> ul. Magnoli   wykonanie, dok. dla ul. w bok od Polnej</t>
  </si>
  <si>
    <t>Załącznik do Uchwały Nr XLIII/392/2006 Rady Gminy Michałowice z dnia 11 września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</si>
</sst>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wrapText="1"/>
    </xf>
    <xf numFmtId="2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2" fontId="0" fillId="0" borderId="1" xfId="0" applyNumberForma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8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9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00390625" style="6" customWidth="1"/>
    <col min="2" max="2" width="44.875" style="4" customWidth="1"/>
    <col min="3" max="3" width="10.625" style="4" customWidth="1"/>
    <col min="4" max="4" width="11.00390625" style="4" customWidth="1"/>
    <col min="5" max="5" width="10.25390625" style="4" customWidth="1"/>
    <col min="6" max="6" width="11.125" style="4" customWidth="1"/>
    <col min="7" max="7" width="10.00390625" style="4" customWidth="1"/>
    <col min="8" max="8" width="10.25390625" style="4" customWidth="1"/>
    <col min="9" max="9" width="11.00390625" style="5" customWidth="1"/>
  </cols>
  <sheetData>
    <row r="1" spans="3:10" ht="12.75">
      <c r="C1" s="79" t="s">
        <v>38</v>
      </c>
      <c r="D1" s="80"/>
      <c r="E1" s="80"/>
      <c r="F1" s="80"/>
      <c r="G1" s="80"/>
      <c r="H1" s="80"/>
      <c r="I1" s="80"/>
      <c r="J1" s="80"/>
    </row>
    <row r="2" spans="2:9" ht="14.25">
      <c r="B2" s="81" t="s">
        <v>19</v>
      </c>
      <c r="C2" s="82"/>
      <c r="D2" s="82"/>
      <c r="E2" s="82"/>
      <c r="F2" s="82"/>
      <c r="G2" s="82"/>
      <c r="H2" s="82"/>
      <c r="I2" s="82"/>
    </row>
    <row r="3" spans="1:9" ht="17.25" customHeight="1">
      <c r="A3" s="8"/>
      <c r="B3" s="24" t="s">
        <v>14</v>
      </c>
      <c r="C3" s="25"/>
      <c r="D3" s="25"/>
      <c r="E3" s="25"/>
      <c r="F3" s="25"/>
      <c r="G3" s="23"/>
      <c r="H3" s="23" t="s">
        <v>5</v>
      </c>
      <c r="I3" s="26"/>
    </row>
    <row r="4" spans="1:9" ht="14.25">
      <c r="A4" s="3" t="s">
        <v>0</v>
      </c>
      <c r="B4" s="27" t="s">
        <v>1</v>
      </c>
      <c r="C4" s="74"/>
      <c r="D4" s="74"/>
      <c r="E4" s="74"/>
      <c r="F4" s="74"/>
      <c r="G4" s="74"/>
      <c r="H4" s="73"/>
      <c r="I4" s="77" t="s">
        <v>12</v>
      </c>
    </row>
    <row r="5" spans="1:9" s="1" customFormat="1" ht="14.25">
      <c r="A5" s="9"/>
      <c r="B5" s="29"/>
      <c r="C5" s="71">
        <v>2006</v>
      </c>
      <c r="D5" s="72"/>
      <c r="E5" s="71">
        <v>2007</v>
      </c>
      <c r="F5" s="73"/>
      <c r="G5" s="71">
        <v>2008</v>
      </c>
      <c r="H5" s="73"/>
      <c r="I5" s="78"/>
    </row>
    <row r="6" spans="1:9" s="1" customFormat="1" ht="15">
      <c r="A6" s="18" t="s">
        <v>5</v>
      </c>
      <c r="B6" s="30" t="s">
        <v>5</v>
      </c>
      <c r="C6" s="30" t="s">
        <v>2</v>
      </c>
      <c r="D6" s="28" t="s">
        <v>3</v>
      </c>
      <c r="E6" s="31" t="s">
        <v>2</v>
      </c>
      <c r="F6" s="31" t="s">
        <v>3</v>
      </c>
      <c r="G6" s="31" t="s">
        <v>2</v>
      </c>
      <c r="H6" s="31" t="s">
        <v>3</v>
      </c>
      <c r="I6" s="66"/>
    </row>
    <row r="7" spans="1:9" s="1" customFormat="1" ht="14.25">
      <c r="A7" s="19">
        <v>1</v>
      </c>
      <c r="B7" s="30">
        <v>2</v>
      </c>
      <c r="C7" s="30">
        <v>5</v>
      </c>
      <c r="D7" s="28">
        <v>6</v>
      </c>
      <c r="E7" s="28">
        <v>7</v>
      </c>
      <c r="F7" s="28">
        <v>8</v>
      </c>
      <c r="G7" s="28">
        <v>7</v>
      </c>
      <c r="H7" s="28">
        <v>8</v>
      </c>
      <c r="I7" s="32">
        <v>9</v>
      </c>
    </row>
    <row r="8" spans="1:9" ht="14.25">
      <c r="A8" s="13">
        <v>1</v>
      </c>
      <c r="B8" s="33" t="s">
        <v>16</v>
      </c>
      <c r="C8" s="47"/>
      <c r="D8" s="47"/>
      <c r="E8" s="47"/>
      <c r="F8" s="47"/>
      <c r="G8" s="47"/>
      <c r="H8" s="47"/>
      <c r="I8" s="75">
        <f>SUM(D9,H9,F9)</f>
        <v>198</v>
      </c>
    </row>
    <row r="9" spans="1:67" s="11" customFormat="1" ht="14.25">
      <c r="A9" s="12"/>
      <c r="B9" s="35" t="s">
        <v>4</v>
      </c>
      <c r="C9" s="35">
        <v>0</v>
      </c>
      <c r="D9" s="35">
        <v>0</v>
      </c>
      <c r="E9" s="35">
        <v>800</v>
      </c>
      <c r="F9" s="35">
        <v>198</v>
      </c>
      <c r="G9" s="35">
        <v>0</v>
      </c>
      <c r="H9" s="35">
        <v>0</v>
      </c>
      <c r="I9" s="76"/>
      <c r="J9" s="4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28.5">
      <c r="A10" s="13">
        <v>2</v>
      </c>
      <c r="B10" s="45" t="s">
        <v>25</v>
      </c>
      <c r="C10" s="47">
        <v>1100</v>
      </c>
      <c r="D10" s="47">
        <v>188</v>
      </c>
      <c r="E10" s="47">
        <v>0</v>
      </c>
      <c r="F10" s="47">
        <v>0</v>
      </c>
      <c r="G10" s="47">
        <v>0</v>
      </c>
      <c r="H10" s="47">
        <v>0</v>
      </c>
      <c r="I10" s="67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9" s="2" customFormat="1" ht="14.25">
      <c r="A11" s="13">
        <v>3</v>
      </c>
      <c r="B11" s="33" t="s">
        <v>8</v>
      </c>
      <c r="C11" s="47"/>
      <c r="D11" s="47"/>
      <c r="E11" s="47"/>
      <c r="F11" s="47"/>
      <c r="G11" s="47"/>
      <c r="H11" s="47"/>
      <c r="I11" s="75">
        <f>SUM(D12,H12,F12)</f>
        <v>70</v>
      </c>
    </row>
    <row r="12" spans="1:9" ht="14.25">
      <c r="A12" s="12"/>
      <c r="B12" s="35" t="s">
        <v>4</v>
      </c>
      <c r="C12" s="35">
        <v>327</v>
      </c>
      <c r="D12" s="35">
        <v>70</v>
      </c>
      <c r="E12" s="35">
        <v>0</v>
      </c>
      <c r="F12" s="35">
        <v>0</v>
      </c>
      <c r="G12" s="35">
        <v>0</v>
      </c>
      <c r="H12" s="35">
        <v>0</v>
      </c>
      <c r="I12" s="76"/>
    </row>
    <row r="13" spans="1:9" ht="14.25">
      <c r="A13" s="13">
        <v>4</v>
      </c>
      <c r="B13" s="33" t="s">
        <v>30</v>
      </c>
      <c r="C13" s="47"/>
      <c r="D13" s="47"/>
      <c r="E13" s="47"/>
      <c r="F13" s="47"/>
      <c r="G13" s="47"/>
      <c r="H13" s="47"/>
      <c r="I13" s="75">
        <f>SUM(D14,H14,F14)</f>
        <v>150</v>
      </c>
    </row>
    <row r="14" spans="1:9" s="2" customFormat="1" ht="14.25">
      <c r="A14" s="12"/>
      <c r="B14" s="35" t="s">
        <v>4</v>
      </c>
      <c r="C14" s="35">
        <v>0</v>
      </c>
      <c r="D14" s="35">
        <v>0</v>
      </c>
      <c r="E14" s="35">
        <v>500</v>
      </c>
      <c r="F14" s="35">
        <v>150</v>
      </c>
      <c r="G14" s="35">
        <v>0</v>
      </c>
      <c r="H14" s="35">
        <v>0</v>
      </c>
      <c r="I14" s="76"/>
    </row>
    <row r="15" spans="1:9" s="2" customFormat="1" ht="15">
      <c r="A15" s="63" t="s">
        <v>22</v>
      </c>
      <c r="B15" s="64" t="s">
        <v>21</v>
      </c>
      <c r="C15" s="52">
        <v>0</v>
      </c>
      <c r="D15" s="52">
        <v>0</v>
      </c>
      <c r="E15" s="52">
        <v>0</v>
      </c>
      <c r="F15" s="52">
        <v>0</v>
      </c>
      <c r="G15" s="52">
        <v>550</v>
      </c>
      <c r="H15" s="65">
        <v>85</v>
      </c>
      <c r="I15" s="68">
        <f aca="true" t="shared" si="0" ref="I15:I25">SUM(D15,F15,H15)</f>
        <v>85</v>
      </c>
    </row>
    <row r="16" spans="1:9" s="2" customFormat="1" ht="15">
      <c r="A16" s="62" t="s">
        <v>24</v>
      </c>
      <c r="B16" s="49" t="s">
        <v>31</v>
      </c>
      <c r="C16" s="47">
        <v>0</v>
      </c>
      <c r="D16" s="47">
        <v>0</v>
      </c>
      <c r="E16" s="47">
        <v>150</v>
      </c>
      <c r="F16" s="47">
        <v>22</v>
      </c>
      <c r="G16" s="47">
        <v>0</v>
      </c>
      <c r="H16" s="47">
        <v>0</v>
      </c>
      <c r="I16" s="68">
        <f t="shared" si="0"/>
        <v>22</v>
      </c>
    </row>
    <row r="17" spans="1:9" ht="15.75" thickBot="1">
      <c r="A17" s="15"/>
      <c r="B17" s="36" t="s">
        <v>9</v>
      </c>
      <c r="C17" s="37">
        <f>SUM(C8:C16)</f>
        <v>1427</v>
      </c>
      <c r="D17" s="37">
        <f>SUM(D8:D16)</f>
        <v>258</v>
      </c>
      <c r="E17" s="37">
        <f>SUM(E8:E16)</f>
        <v>1450</v>
      </c>
      <c r="F17" s="37">
        <f>SUM(F8:F16)</f>
        <v>370</v>
      </c>
      <c r="G17" s="37">
        <f>SUM(G8:G16)</f>
        <v>550</v>
      </c>
      <c r="H17" s="37">
        <v>100</v>
      </c>
      <c r="I17" s="68">
        <f t="shared" si="0"/>
        <v>728</v>
      </c>
    </row>
    <row r="18" spans="1:9" ht="15">
      <c r="A18" s="13" t="s">
        <v>26</v>
      </c>
      <c r="B18" s="33" t="s">
        <v>13</v>
      </c>
      <c r="C18" s="47"/>
      <c r="D18" s="47"/>
      <c r="E18" s="47">
        <v>0</v>
      </c>
      <c r="F18" s="47">
        <v>0</v>
      </c>
      <c r="G18" s="47">
        <v>0</v>
      </c>
      <c r="H18" s="47">
        <v>0</v>
      </c>
      <c r="I18" s="68">
        <f t="shared" si="0"/>
        <v>0</v>
      </c>
    </row>
    <row r="19" spans="1:9" ht="15">
      <c r="A19" s="12"/>
      <c r="B19" s="35" t="s">
        <v>4</v>
      </c>
      <c r="C19" s="35">
        <v>500</v>
      </c>
      <c r="D19" s="35">
        <v>100</v>
      </c>
      <c r="E19" s="35">
        <v>0</v>
      </c>
      <c r="F19" s="35">
        <v>0</v>
      </c>
      <c r="G19" s="35">
        <v>0</v>
      </c>
      <c r="H19" s="35">
        <v>0</v>
      </c>
      <c r="I19" s="68">
        <f t="shared" si="0"/>
        <v>100</v>
      </c>
    </row>
    <row r="20" spans="1:9" ht="15">
      <c r="A20" s="46" t="s">
        <v>33</v>
      </c>
      <c r="B20" s="47" t="s">
        <v>32</v>
      </c>
      <c r="C20" s="47">
        <v>0</v>
      </c>
      <c r="D20" s="47">
        <v>0</v>
      </c>
      <c r="E20" s="47">
        <v>300</v>
      </c>
      <c r="F20" s="47">
        <v>10</v>
      </c>
      <c r="G20" s="47">
        <v>300</v>
      </c>
      <c r="H20" s="47">
        <v>45</v>
      </c>
      <c r="I20" s="68">
        <f t="shared" si="0"/>
        <v>55</v>
      </c>
    </row>
    <row r="21" spans="1:9" ht="15.75" thickBot="1">
      <c r="A21" s="16"/>
      <c r="B21" s="37" t="s">
        <v>6</v>
      </c>
      <c r="C21" s="37">
        <f aca="true" t="shared" si="1" ref="C21:H21">SUM(C18:C20)</f>
        <v>500</v>
      </c>
      <c r="D21" s="37">
        <f t="shared" si="1"/>
        <v>100</v>
      </c>
      <c r="E21" s="37">
        <f t="shared" si="1"/>
        <v>300</v>
      </c>
      <c r="F21" s="37">
        <f t="shared" si="1"/>
        <v>10</v>
      </c>
      <c r="G21" s="37">
        <f t="shared" si="1"/>
        <v>300</v>
      </c>
      <c r="H21" s="37">
        <f t="shared" si="1"/>
        <v>45</v>
      </c>
      <c r="I21" s="68">
        <f t="shared" si="0"/>
        <v>155</v>
      </c>
    </row>
    <row r="22" spans="1:9" ht="29.25">
      <c r="A22" s="10" t="s">
        <v>34</v>
      </c>
      <c r="B22" s="70" t="s">
        <v>37</v>
      </c>
      <c r="C22" s="52">
        <v>316</v>
      </c>
      <c r="D22" s="52">
        <v>60</v>
      </c>
      <c r="E22" s="52">
        <v>0</v>
      </c>
      <c r="F22" s="52">
        <v>0</v>
      </c>
      <c r="G22" s="52">
        <v>0</v>
      </c>
      <c r="H22" s="52">
        <v>0</v>
      </c>
      <c r="I22" s="68">
        <f t="shared" si="0"/>
        <v>60</v>
      </c>
    </row>
    <row r="23" spans="1:9" ht="15">
      <c r="A23" s="13">
        <v>10</v>
      </c>
      <c r="B23" s="33" t="s">
        <v>28</v>
      </c>
      <c r="C23" s="47"/>
      <c r="D23" s="47"/>
      <c r="E23" s="47"/>
      <c r="F23" s="47"/>
      <c r="G23" s="47">
        <v>550</v>
      </c>
      <c r="H23" s="47">
        <v>85</v>
      </c>
      <c r="I23" s="68">
        <f t="shared" si="0"/>
        <v>85</v>
      </c>
    </row>
    <row r="24" spans="1:9" ht="15">
      <c r="A24" s="14">
        <v>11</v>
      </c>
      <c r="B24" s="35" t="s">
        <v>29</v>
      </c>
      <c r="C24" s="35">
        <v>0</v>
      </c>
      <c r="D24" s="35">
        <v>0</v>
      </c>
      <c r="E24" s="35">
        <v>0</v>
      </c>
      <c r="F24" s="35">
        <v>0</v>
      </c>
      <c r="G24" s="35">
        <v>300</v>
      </c>
      <c r="H24" s="35">
        <v>45</v>
      </c>
      <c r="I24" s="68">
        <f t="shared" si="0"/>
        <v>45</v>
      </c>
    </row>
    <row r="25" spans="1:9" ht="15.75" thickBot="1">
      <c r="A25" s="15"/>
      <c r="B25" s="36" t="s">
        <v>7</v>
      </c>
      <c r="C25" s="37">
        <f aca="true" t="shared" si="2" ref="C25:H25">SUM(C22:C24)</f>
        <v>316</v>
      </c>
      <c r="D25" s="37">
        <f t="shared" si="2"/>
        <v>60</v>
      </c>
      <c r="E25" s="37">
        <f t="shared" si="2"/>
        <v>0</v>
      </c>
      <c r="F25" s="37">
        <f t="shared" si="2"/>
        <v>0</v>
      </c>
      <c r="G25" s="37">
        <f t="shared" si="2"/>
        <v>850</v>
      </c>
      <c r="H25" s="37">
        <f t="shared" si="2"/>
        <v>130</v>
      </c>
      <c r="I25" s="68">
        <f t="shared" si="0"/>
        <v>190</v>
      </c>
    </row>
    <row r="26" spans="1:9" ht="15">
      <c r="A26" s="13">
        <v>12</v>
      </c>
      <c r="B26" s="33" t="s">
        <v>10</v>
      </c>
      <c r="C26" s="47"/>
      <c r="D26" s="47"/>
      <c r="E26" s="47"/>
      <c r="F26" s="47"/>
      <c r="G26" s="47"/>
      <c r="H26" s="47"/>
      <c r="I26" s="50"/>
    </row>
    <row r="27" spans="1:9" ht="15">
      <c r="A27" s="14"/>
      <c r="B27" s="38" t="s">
        <v>4</v>
      </c>
      <c r="C27" s="35">
        <v>420</v>
      </c>
      <c r="D27" s="35">
        <v>60</v>
      </c>
      <c r="E27" s="35">
        <v>0</v>
      </c>
      <c r="F27" s="51">
        <v>0</v>
      </c>
      <c r="G27" s="35">
        <v>0</v>
      </c>
      <c r="H27" s="51">
        <v>0</v>
      </c>
      <c r="I27" s="68">
        <f>SUM(D27,F27,H27)</f>
        <v>60</v>
      </c>
    </row>
    <row r="28" spans="1:9" ht="15">
      <c r="A28" s="14">
        <v>13</v>
      </c>
      <c r="B28" s="48" t="s">
        <v>20</v>
      </c>
      <c r="C28" s="53">
        <v>0</v>
      </c>
      <c r="D28" s="53">
        <v>0</v>
      </c>
      <c r="E28" s="53">
        <v>150</v>
      </c>
      <c r="F28" s="53">
        <v>22</v>
      </c>
      <c r="G28" s="53">
        <v>0</v>
      </c>
      <c r="H28" s="53">
        <v>0</v>
      </c>
      <c r="I28" s="68">
        <f>SUM(D28,F28,H28)</f>
        <v>22</v>
      </c>
    </row>
    <row r="29" spans="1:9" ht="15">
      <c r="A29" s="14"/>
      <c r="B29" s="56" t="s">
        <v>35</v>
      </c>
      <c r="C29" s="35">
        <v>0</v>
      </c>
      <c r="D29" s="35">
        <v>0</v>
      </c>
      <c r="E29" s="35">
        <v>250</v>
      </c>
      <c r="F29" s="35">
        <v>38</v>
      </c>
      <c r="G29" s="35">
        <v>0</v>
      </c>
      <c r="H29" s="35">
        <v>0</v>
      </c>
      <c r="I29" s="68">
        <f>SUM(D29,F29,H29)</f>
        <v>38</v>
      </c>
    </row>
    <row r="30" spans="1:9" ht="15">
      <c r="A30" s="13">
        <v>14</v>
      </c>
      <c r="B30" s="34" t="s">
        <v>23</v>
      </c>
      <c r="C30" s="47">
        <v>0</v>
      </c>
      <c r="D30" s="47">
        <v>0</v>
      </c>
      <c r="E30" s="47">
        <v>0</v>
      </c>
      <c r="F30" s="35">
        <v>0</v>
      </c>
      <c r="G30" s="47">
        <v>300</v>
      </c>
      <c r="H30" s="35">
        <v>45</v>
      </c>
      <c r="I30" s="68">
        <f>SUM(D30,F30,H30)</f>
        <v>45</v>
      </c>
    </row>
    <row r="31" spans="1:9" ht="15.75" thickBot="1">
      <c r="A31" s="21"/>
      <c r="B31" s="39" t="s">
        <v>15</v>
      </c>
      <c r="C31" s="54">
        <f aca="true" t="shared" si="3" ref="C31:H31">SUM(C27:C30)</f>
        <v>420</v>
      </c>
      <c r="D31" s="54">
        <f t="shared" si="3"/>
        <v>60</v>
      </c>
      <c r="E31" s="54">
        <f t="shared" si="3"/>
        <v>400</v>
      </c>
      <c r="F31" s="54">
        <f t="shared" si="3"/>
        <v>60</v>
      </c>
      <c r="G31" s="54">
        <f t="shared" si="3"/>
        <v>300</v>
      </c>
      <c r="H31" s="54">
        <f t="shared" si="3"/>
        <v>45</v>
      </c>
      <c r="I31" s="68">
        <f>SUM(D31,F31,H31)</f>
        <v>165</v>
      </c>
    </row>
    <row r="32" spans="1:9" ht="15">
      <c r="A32" s="22">
        <v>15</v>
      </c>
      <c r="B32" s="33" t="s">
        <v>17</v>
      </c>
      <c r="C32" s="47"/>
      <c r="D32" s="47"/>
      <c r="E32" s="47"/>
      <c r="F32" s="47"/>
      <c r="G32" s="47"/>
      <c r="H32" s="47"/>
      <c r="I32" s="50"/>
    </row>
    <row r="33" spans="1:9" ht="15">
      <c r="A33" s="22"/>
      <c r="B33" s="33" t="s">
        <v>4</v>
      </c>
      <c r="C33" s="47">
        <v>0</v>
      </c>
      <c r="D33" s="47">
        <v>0</v>
      </c>
      <c r="E33" s="47">
        <v>800</v>
      </c>
      <c r="F33" s="47">
        <v>500</v>
      </c>
      <c r="G33" s="47">
        <v>0</v>
      </c>
      <c r="H33" s="47">
        <v>0</v>
      </c>
      <c r="I33" s="68">
        <f>SUM(D33,F33,H33)</f>
        <v>500</v>
      </c>
    </row>
    <row r="34" spans="1:9" ht="15.75" thickBot="1">
      <c r="A34" s="22"/>
      <c r="B34" s="57" t="s">
        <v>18</v>
      </c>
      <c r="C34" s="44">
        <f aca="true" t="shared" si="4" ref="C34:H34">SUM(C33)</f>
        <v>0</v>
      </c>
      <c r="D34" s="44">
        <f t="shared" si="4"/>
        <v>0</v>
      </c>
      <c r="E34" s="44">
        <f t="shared" si="4"/>
        <v>800</v>
      </c>
      <c r="F34" s="44">
        <f t="shared" si="4"/>
        <v>500</v>
      </c>
      <c r="G34" s="44">
        <f t="shared" si="4"/>
        <v>0</v>
      </c>
      <c r="H34" s="44">
        <f t="shared" si="4"/>
        <v>0</v>
      </c>
      <c r="I34" s="68">
        <f>SUM(D34,F34,H34)</f>
        <v>500</v>
      </c>
    </row>
    <row r="35" spans="1:9" ht="14.25" customHeight="1" thickBot="1">
      <c r="A35" s="58">
        <v>16</v>
      </c>
      <c r="B35" s="59" t="s">
        <v>27</v>
      </c>
      <c r="C35" s="60">
        <v>5000</v>
      </c>
      <c r="D35" s="60">
        <v>2230</v>
      </c>
      <c r="E35" s="60">
        <v>0</v>
      </c>
      <c r="F35" s="60">
        <v>530</v>
      </c>
      <c r="G35" s="60">
        <v>1000</v>
      </c>
      <c r="H35" s="60">
        <v>700</v>
      </c>
      <c r="I35" s="68">
        <f>SUM(D35,F35,H35)</f>
        <v>3460</v>
      </c>
    </row>
    <row r="36" spans="1:9" ht="15.75" thickBot="1">
      <c r="A36" s="61">
        <v>17</v>
      </c>
      <c r="B36" s="69" t="s">
        <v>36</v>
      </c>
      <c r="C36" s="60">
        <v>0</v>
      </c>
      <c r="D36" s="60">
        <v>50</v>
      </c>
      <c r="E36" s="60">
        <v>0</v>
      </c>
      <c r="F36" s="60">
        <v>800</v>
      </c>
      <c r="G36" s="60">
        <v>400</v>
      </c>
      <c r="H36" s="60">
        <v>300</v>
      </c>
      <c r="I36" s="68">
        <f>SUM(D36,F36,H36)</f>
        <v>1150</v>
      </c>
    </row>
    <row r="37" spans="1:10" ht="15.75" thickBot="1">
      <c r="A37" s="17"/>
      <c r="B37" s="40" t="s">
        <v>11</v>
      </c>
      <c r="C37" s="55">
        <f aca="true" t="shared" si="5" ref="C37:H37">SUM(C17,C21,C25,C36,C34,C35,C31)</f>
        <v>7663</v>
      </c>
      <c r="D37" s="55">
        <f t="shared" si="5"/>
        <v>2758</v>
      </c>
      <c r="E37" s="55">
        <f t="shared" si="5"/>
        <v>2950</v>
      </c>
      <c r="F37" s="55">
        <f t="shared" si="5"/>
        <v>2270</v>
      </c>
      <c r="G37" s="55">
        <f t="shared" si="5"/>
        <v>3400</v>
      </c>
      <c r="H37" s="55">
        <f t="shared" si="5"/>
        <v>1320</v>
      </c>
      <c r="I37" s="68">
        <f>SUM(D37,F37,H37)</f>
        <v>6348</v>
      </c>
      <c r="J37" s="20"/>
    </row>
    <row r="38" spans="1:9" ht="15" thickTop="1">
      <c r="A38"/>
      <c r="B38" s="41"/>
      <c r="C38" s="41"/>
      <c r="D38" s="41"/>
      <c r="E38" s="41"/>
      <c r="F38" s="41"/>
      <c r="G38" s="41"/>
      <c r="H38" s="42"/>
      <c r="I38" s="41"/>
    </row>
    <row r="39" spans="1:9" ht="14.25">
      <c r="A39"/>
      <c r="B39" s="41"/>
      <c r="C39" s="41"/>
      <c r="D39" s="41"/>
      <c r="E39" s="41"/>
      <c r="F39" s="41"/>
      <c r="G39" s="41"/>
      <c r="H39" s="41"/>
      <c r="I39" s="41"/>
    </row>
    <row r="40" spans="1:9" ht="14.25">
      <c r="A40"/>
      <c r="B40" s="41"/>
      <c r="C40" s="41"/>
      <c r="D40" s="41"/>
      <c r="E40" s="41"/>
      <c r="F40" s="41"/>
      <c r="G40" s="41"/>
      <c r="H40" s="41"/>
      <c r="I40" s="41"/>
    </row>
    <row r="41" spans="1:9" ht="14.25">
      <c r="A41"/>
      <c r="B41" s="41"/>
      <c r="C41" s="41"/>
      <c r="D41" s="41"/>
      <c r="E41" s="41"/>
      <c r="F41" s="41"/>
      <c r="G41" s="41"/>
      <c r="H41" s="41"/>
      <c r="I41" s="41"/>
    </row>
    <row r="42" spans="1:9" ht="14.25">
      <c r="A42"/>
      <c r="B42" s="41"/>
      <c r="C42" s="41"/>
      <c r="D42" s="41"/>
      <c r="E42" s="41"/>
      <c r="F42" s="41"/>
      <c r="G42" s="41"/>
      <c r="H42" s="41"/>
      <c r="I42" s="41"/>
    </row>
    <row r="43" spans="1:9" ht="14.25">
      <c r="A43"/>
      <c r="B43" s="41"/>
      <c r="C43" s="41"/>
      <c r="D43" s="41"/>
      <c r="E43" s="41"/>
      <c r="F43" s="41"/>
      <c r="G43" s="41"/>
      <c r="H43" s="41"/>
      <c r="I43" s="41"/>
    </row>
    <row r="44" spans="1:9" ht="14.25">
      <c r="A44"/>
      <c r="B44" s="41"/>
      <c r="C44" s="41"/>
      <c r="D44" s="41"/>
      <c r="E44" s="41"/>
      <c r="F44" s="41"/>
      <c r="G44" s="41"/>
      <c r="H44" s="41"/>
      <c r="I44" s="41"/>
    </row>
    <row r="45" spans="1:9" ht="14.25">
      <c r="A45"/>
      <c r="B45" s="41"/>
      <c r="C45" s="41"/>
      <c r="D45" s="41"/>
      <c r="E45" s="41"/>
      <c r="F45" s="41"/>
      <c r="G45" s="41"/>
      <c r="H45" s="41"/>
      <c r="I45" s="41"/>
    </row>
    <row r="46" spans="2:9" ht="14.25">
      <c r="B46" s="23"/>
      <c r="C46" s="23"/>
      <c r="D46" s="23"/>
      <c r="E46" s="23"/>
      <c r="F46" s="23"/>
      <c r="G46" s="23"/>
      <c r="H46" s="23"/>
      <c r="I46" s="43"/>
    </row>
    <row r="47" spans="2:9" ht="14.25">
      <c r="B47" s="23"/>
      <c r="C47" s="23"/>
      <c r="D47" s="23"/>
      <c r="E47" s="23"/>
      <c r="F47" s="23"/>
      <c r="G47" s="23"/>
      <c r="H47" s="23"/>
      <c r="I47" s="43"/>
    </row>
    <row r="48" spans="2:9" ht="14.25">
      <c r="B48" s="23"/>
      <c r="C48" s="23"/>
      <c r="D48" s="23"/>
      <c r="E48" s="23"/>
      <c r="F48" s="23"/>
      <c r="G48" s="23"/>
      <c r="H48" s="23"/>
      <c r="I48" s="43"/>
    </row>
    <row r="49" spans="2:9" ht="14.25">
      <c r="B49" s="23"/>
      <c r="C49" s="23"/>
      <c r="D49" s="23"/>
      <c r="E49" s="23"/>
      <c r="F49" s="23"/>
      <c r="G49" s="23"/>
      <c r="H49" s="23"/>
      <c r="I49" s="43"/>
    </row>
  </sheetData>
  <mergeCells count="10">
    <mergeCell ref="B2:I2"/>
    <mergeCell ref="C1:J1"/>
    <mergeCell ref="I11:I12"/>
    <mergeCell ref="I13:I14"/>
    <mergeCell ref="I4:I5"/>
    <mergeCell ref="I8:I9"/>
    <mergeCell ref="C5:D5"/>
    <mergeCell ref="E5:F5"/>
    <mergeCell ref="G5:H5"/>
    <mergeCell ref="C4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133/99</dc:creator>
  <cp:keywords/>
  <dc:description/>
  <cp:lastModifiedBy>Gmina Michałowice</cp:lastModifiedBy>
  <cp:lastPrinted>2006-09-13T10:45:01Z</cp:lastPrinted>
  <dcterms:created xsi:type="dcterms:W3CDTF">2002-12-01T15:04:02Z</dcterms:created>
  <dcterms:modified xsi:type="dcterms:W3CDTF">2006-09-13T10:46:09Z</dcterms:modified>
  <cp:category/>
  <cp:version/>
  <cp:contentType/>
  <cp:contentStatus/>
</cp:coreProperties>
</file>