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<sst xmlns="http://schemas.openxmlformats.org/spreadsheetml/2006/main" count="647" uniqueCount="122">
  <si>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</si>
  <si>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</si>
  <si>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</si>
  <si>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</si>
  <si>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</si>
  <si>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</si>
  <si>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</si>
  <si>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</si>
  <si>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</si>
  <si>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</si>
  <si>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</si>
  <si>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</si>
  <si>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</si>
  <si>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</si>
  <si>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</si>
  <si>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</si>
  <si>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</si>
  <si>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</si>
  <si>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</si>
  <si>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</si>
  <si>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</si>
  <si>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</si>
  <si>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</si>
  <si>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</si>
  <si>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</si>
  <si>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</si>
  <si>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</si>
  <si>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</si>
  <si>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</si>
  <si>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</si>
  <si>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</si>
  <si>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</si>
  <si>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</si>
  <si>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</si>
  <si>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</si>
  <si>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</si>
  <si>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</si>
  <si>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</si>
  <si>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</si>
  <si>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</si>
  <si>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</si>
  <si>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</si>
  <si>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</si>
  <si>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</si>
  <si>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</si>
  <si>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</si>
  <si>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</si>
  <si>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</si>
  <si>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</si>
  <si>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</si>
  <si>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</si>
  <si>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</si>
  <si>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</si>
  <si>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</si>
  <si>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</si>
  <si>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</si>
  <si>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</si>
  <si>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</si>
  <si>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</si>
  <si>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</si>
  <si>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</si>
  <si>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</si>
  <si>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</si>
  <si>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</si>
  <si>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</si>
  <si>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</si>
  <si>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</si>
  <si>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</si>
  <si>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</si>
  <si>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</si>
  <si>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</si>
  <si>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</si>
  <si>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</si>
  <si>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</si>
  <si>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</si>
  <si>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</si>
  <si>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</si>
  <si>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</si>
  <si>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</si>
  <si>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</si>
  <si>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</si>
  <si>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</si>
  <si>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</si>
  <si>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</si>
  <si>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</si>
  <si>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</si>
  <si>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</si>
  <si>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</si>
  <si>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</si>
  <si>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</si>
  <si>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</si>
  <si>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</si>
  <si>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</si>
  <si>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</si>
  <si>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</si>
  <si>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</si>
  <si>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</si>
  <si>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</si>
  <si>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</si>
  <si>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</si>
  <si>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</si>
  <si>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</si>
  <si>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</si>
  <si>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</si>
  <si>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</si>
  <si>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</si>
  <si>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</si>
  <si>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</si>
  <si>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</si>
  <si>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</si>
  <si>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</si>
  <si>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 xml:space="preserve">754  Bezpieczeństwo publiczne i ochrona przeciwpożarowa  </t>
  </si>
  <si>
    <t>853  Pozostałe zadania w zakresie polityki społecznej</t>
  </si>
  <si>
    <t>Ochotnicze straże pożarne</t>
  </si>
  <si>
    <r>
      <t xml:space="preserve">wydatki związane z realizacją ich statutowych zadań  </t>
    </r>
    <r>
      <rPr>
        <i/>
        <sz val="9"/>
        <rFont val="Times New Roman"/>
        <family val="1"/>
      </rPr>
      <t xml:space="preserve">(na wypłatę ekwiwalentu dla strażaków biorących udział w akcjach ratowniczo - gaśniczych) </t>
    </r>
  </si>
  <si>
    <r>
      <t xml:space="preserve">wynagrodzenia i składki od nich naliczone </t>
    </r>
    <r>
      <rPr>
        <i/>
        <sz val="9"/>
        <rFont val="Times New Roman"/>
        <family val="1"/>
      </rPr>
      <t>(zmiana klasyfikacji budżetowej)</t>
    </r>
  </si>
  <si>
    <t>do Uchwały Nr    /   /2011</t>
  </si>
  <si>
    <t>z dnia              2011 r.</t>
  </si>
  <si>
    <t>Rezerwy ogólne i celowe</t>
  </si>
  <si>
    <t xml:space="preserve">758 Różne rozliczenia </t>
  </si>
  <si>
    <r>
      <t xml:space="preserve">wydatki związane z realizacją ich statutowych zadań  </t>
    </r>
    <r>
      <rPr>
        <i/>
        <sz val="9"/>
        <rFont val="Times New Roman"/>
        <family val="1"/>
      </rPr>
      <t xml:space="preserve">(rezerwa ogólna) </t>
    </r>
  </si>
  <si>
    <t xml:space="preserve">Plan po zmianach   89  148 513,55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</si>
</sst>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3">
      <selection activeCell="M26" sqref="M2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4.00390625" style="0" customWidth="1"/>
    <col min="5" max="5" width="9.8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116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117</v>
      </c>
      <c r="H5" s="6"/>
      <c r="I5" s="6"/>
    </row>
    <row r="6" spans="1:9" ht="31.5" customHeight="1">
      <c r="A6" s="66" t="s">
        <v>109</v>
      </c>
      <c r="B6" s="67"/>
      <c r="C6" s="67"/>
      <c r="D6" s="67"/>
      <c r="E6" s="67"/>
      <c r="F6" s="67"/>
      <c r="G6" s="67"/>
      <c r="H6" s="67"/>
      <c r="I6" s="67"/>
    </row>
    <row r="7" spans="1:9" ht="12.75">
      <c r="A7" s="8"/>
      <c r="B7" s="8"/>
      <c r="C7" s="8"/>
      <c r="D7" s="9"/>
      <c r="E7" s="9"/>
      <c r="F7" s="9"/>
      <c r="G7" s="9"/>
      <c r="H7" s="55" t="s">
        <v>110</v>
      </c>
      <c r="I7" s="9"/>
    </row>
    <row r="8" spans="1:9" ht="12.75">
      <c r="A8" s="68" t="s">
        <v>6</v>
      </c>
      <c r="B8" s="68" t="s">
        <v>102</v>
      </c>
      <c r="C8" s="70" t="s">
        <v>5</v>
      </c>
      <c r="D8" s="72" t="s">
        <v>107</v>
      </c>
      <c r="E8" s="63" t="s">
        <v>8</v>
      </c>
      <c r="F8" s="73"/>
      <c r="G8" s="72" t="s">
        <v>108</v>
      </c>
      <c r="H8" s="75" t="s">
        <v>8</v>
      </c>
      <c r="I8" s="81"/>
    </row>
    <row r="9" spans="1:9" ht="12.75">
      <c r="A9" s="69"/>
      <c r="B9" s="69"/>
      <c r="C9" s="71"/>
      <c r="D9" s="62"/>
      <c r="E9" s="14" t="s">
        <v>9</v>
      </c>
      <c r="F9" s="14" t="s">
        <v>93</v>
      </c>
      <c r="G9" s="74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5.75" customHeight="1">
      <c r="A11" s="22">
        <v>754</v>
      </c>
      <c r="B11" s="56">
        <v>75412</v>
      </c>
      <c r="C11" s="58" t="s">
        <v>113</v>
      </c>
      <c r="D11" s="61">
        <v>0</v>
      </c>
      <c r="E11" s="61">
        <v>0</v>
      </c>
      <c r="F11" s="61">
        <v>0</v>
      </c>
      <c r="G11" s="61">
        <f>SUM(H11+I11)</f>
        <v>7500</v>
      </c>
      <c r="H11" s="60">
        <f>SUM(H12)</f>
        <v>7500</v>
      </c>
      <c r="I11" s="61">
        <f>SUM(I12)</f>
        <v>0</v>
      </c>
    </row>
    <row r="12" spans="1:9" ht="21.75" customHeight="1">
      <c r="A12" s="24"/>
      <c r="B12" s="24"/>
      <c r="C12" s="46" t="s">
        <v>81</v>
      </c>
      <c r="D12" s="61">
        <v>0</v>
      </c>
      <c r="E12" s="61">
        <v>0</v>
      </c>
      <c r="F12" s="61">
        <v>0</v>
      </c>
      <c r="G12" s="61">
        <f>SUM(H12+I12)</f>
        <v>7500</v>
      </c>
      <c r="H12" s="60">
        <f>SUM(H13)</f>
        <v>7500</v>
      </c>
      <c r="I12" s="60">
        <v>0</v>
      </c>
    </row>
    <row r="13" spans="1:9" ht="60">
      <c r="A13" s="24"/>
      <c r="B13" s="24"/>
      <c r="C13" s="46" t="s">
        <v>114</v>
      </c>
      <c r="D13" s="61">
        <v>0</v>
      </c>
      <c r="E13" s="61">
        <v>0</v>
      </c>
      <c r="F13" s="61">
        <v>0</v>
      </c>
      <c r="G13" s="61">
        <f>SUM(H13+I13)</f>
        <v>7500</v>
      </c>
      <c r="H13" s="60">
        <v>7500</v>
      </c>
      <c r="I13" s="60">
        <v>0</v>
      </c>
    </row>
    <row r="14" spans="1:9" ht="23.25" customHeight="1">
      <c r="A14" s="82" t="s">
        <v>111</v>
      </c>
      <c r="B14" s="83"/>
      <c r="C14" s="84"/>
      <c r="D14" s="61">
        <v>0</v>
      </c>
      <c r="E14" s="61">
        <v>0</v>
      </c>
      <c r="F14" s="61">
        <v>0</v>
      </c>
      <c r="G14" s="61">
        <f>SUM(H14+I14)</f>
        <v>7500</v>
      </c>
      <c r="H14" s="60">
        <f>SUM(H11)</f>
        <v>7500</v>
      </c>
      <c r="I14" s="60">
        <f>SUM(I11)</f>
        <v>0</v>
      </c>
    </row>
    <row r="15" spans="1:9" ht="23.25" customHeight="1">
      <c r="A15" s="29">
        <v>758</v>
      </c>
      <c r="B15" s="29">
        <v>75818</v>
      </c>
      <c r="C15" s="64" t="s">
        <v>118</v>
      </c>
      <c r="D15" s="61">
        <f>SUM(E15)</f>
        <v>151190</v>
      </c>
      <c r="E15" s="61">
        <f>SUM(E16)</f>
        <v>151190</v>
      </c>
      <c r="F15" s="61">
        <f>SUM(F16)</f>
        <v>0</v>
      </c>
      <c r="G15" s="61">
        <v>0</v>
      </c>
      <c r="H15" s="60">
        <v>0</v>
      </c>
      <c r="I15" s="60">
        <v>0</v>
      </c>
    </row>
    <row r="16" spans="1:9" ht="23.25" customHeight="1">
      <c r="A16" s="29"/>
      <c r="B16" s="29"/>
      <c r="C16" s="46" t="s">
        <v>81</v>
      </c>
      <c r="D16" s="61">
        <f>SUM(E16)</f>
        <v>151190</v>
      </c>
      <c r="E16" s="60">
        <f>SUM(E17)</f>
        <v>151190</v>
      </c>
      <c r="F16" s="60">
        <f>SUM(F17)</f>
        <v>0</v>
      </c>
      <c r="G16" s="61">
        <v>0</v>
      </c>
      <c r="H16" s="60">
        <v>0</v>
      </c>
      <c r="I16" s="60">
        <v>0</v>
      </c>
    </row>
    <row r="17" spans="1:9" ht="34.5" customHeight="1">
      <c r="A17" s="29"/>
      <c r="B17" s="29"/>
      <c r="C17" s="46" t="s">
        <v>120</v>
      </c>
      <c r="D17" s="61">
        <f>SUM(E17)</f>
        <v>151190</v>
      </c>
      <c r="E17" s="60">
        <v>151190</v>
      </c>
      <c r="F17" s="60">
        <f>SUM(F18)</f>
        <v>0</v>
      </c>
      <c r="G17" s="61">
        <v>0</v>
      </c>
      <c r="H17" s="60">
        <v>0</v>
      </c>
      <c r="I17" s="60">
        <v>0</v>
      </c>
    </row>
    <row r="18" spans="1:9" ht="16.5" customHeight="1">
      <c r="A18" s="78" t="s">
        <v>119</v>
      </c>
      <c r="B18" s="79"/>
      <c r="C18" s="80"/>
      <c r="D18" s="61">
        <f>SUM(E18+F18)</f>
        <v>151190</v>
      </c>
      <c r="E18" s="61">
        <f>SUM(E15)</f>
        <v>151190</v>
      </c>
      <c r="F18" s="61">
        <v>0</v>
      </c>
      <c r="G18" s="61">
        <v>0</v>
      </c>
      <c r="H18" s="60">
        <v>0</v>
      </c>
      <c r="I18" s="60">
        <v>0</v>
      </c>
    </row>
    <row r="19" spans="1:9" ht="12.75">
      <c r="A19" s="57">
        <v>852</v>
      </c>
      <c r="B19" s="39">
        <v>85219</v>
      </c>
      <c r="C19" s="29" t="s">
        <v>58</v>
      </c>
      <c r="D19" s="61">
        <f aca="true" t="shared" si="0" ref="D19:I20">SUM(D20)</f>
        <v>6000</v>
      </c>
      <c r="E19" s="60">
        <f t="shared" si="0"/>
        <v>6000</v>
      </c>
      <c r="F19" s="61">
        <f t="shared" si="0"/>
        <v>0</v>
      </c>
      <c r="G19" s="61">
        <f t="shared" si="0"/>
        <v>6000</v>
      </c>
      <c r="H19" s="61">
        <f t="shared" si="0"/>
        <v>6000</v>
      </c>
      <c r="I19" s="61">
        <f t="shared" si="0"/>
        <v>0</v>
      </c>
    </row>
    <row r="20" spans="1:9" ht="24">
      <c r="A20" s="16"/>
      <c r="B20" s="27"/>
      <c r="C20" s="46" t="s">
        <v>81</v>
      </c>
      <c r="D20" s="61">
        <f>SUM(E20)</f>
        <v>6000</v>
      </c>
      <c r="E20" s="60">
        <f>SUM(E21:E21)</f>
        <v>6000</v>
      </c>
      <c r="F20" s="61">
        <f t="shared" si="0"/>
        <v>0</v>
      </c>
      <c r="G20" s="61">
        <f t="shared" si="0"/>
        <v>6000</v>
      </c>
      <c r="H20" s="60">
        <f t="shared" si="0"/>
        <v>6000</v>
      </c>
      <c r="I20" s="61">
        <f t="shared" si="0"/>
        <v>0</v>
      </c>
    </row>
    <row r="21" spans="1:9" ht="33.75" customHeight="1">
      <c r="A21" s="16"/>
      <c r="B21" s="27"/>
      <c r="C21" s="46" t="s">
        <v>115</v>
      </c>
      <c r="D21" s="61">
        <f>SUM(E21+F21)</f>
        <v>6000</v>
      </c>
      <c r="E21" s="60">
        <v>6000</v>
      </c>
      <c r="F21" s="61">
        <v>0</v>
      </c>
      <c r="G21" s="61">
        <f>SUM(H21+I21)</f>
        <v>6000</v>
      </c>
      <c r="H21" s="60">
        <v>6000</v>
      </c>
      <c r="I21" s="61">
        <f>SUM(J21+K21)</f>
        <v>0</v>
      </c>
    </row>
    <row r="22" spans="1:9" ht="18" customHeight="1">
      <c r="A22" s="78" t="s">
        <v>21</v>
      </c>
      <c r="B22" s="79"/>
      <c r="C22" s="80"/>
      <c r="D22" s="61">
        <f>SUM(E22+F22)</f>
        <v>6000</v>
      </c>
      <c r="E22" s="61">
        <f>SUM(E19)</f>
        <v>6000</v>
      </c>
      <c r="F22" s="61">
        <f>SUM(F19)</f>
        <v>0</v>
      </c>
      <c r="G22" s="61">
        <f>SUM(H22:I22)</f>
        <v>6000</v>
      </c>
      <c r="H22" s="61">
        <f>SUM(H19)</f>
        <v>6000</v>
      </c>
      <c r="I22" s="61">
        <f>SUM(I19)</f>
        <v>0</v>
      </c>
    </row>
    <row r="23" spans="1:9" ht="12.75">
      <c r="A23" s="24">
        <v>853</v>
      </c>
      <c r="B23" s="24">
        <v>85395</v>
      </c>
      <c r="C23" s="24" t="s">
        <v>30</v>
      </c>
      <c r="D23" s="61">
        <f>SUM(E23:F23)</f>
        <v>58.76</v>
      </c>
      <c r="E23" s="61">
        <f>SUM(E24)</f>
        <v>58.76</v>
      </c>
      <c r="F23" s="61">
        <v>0</v>
      </c>
      <c r="G23" s="61">
        <f>SUM(H23:I23)</f>
        <v>58.76</v>
      </c>
      <c r="H23" s="61">
        <f>SUM(H24)</f>
        <v>58.76</v>
      </c>
      <c r="I23" s="61">
        <v>0</v>
      </c>
    </row>
    <row r="24" spans="1:9" ht="24">
      <c r="A24" s="24"/>
      <c r="B24" s="24"/>
      <c r="C24" s="46" t="s">
        <v>81</v>
      </c>
      <c r="D24" s="61">
        <f>SUM(E24)</f>
        <v>58.76</v>
      </c>
      <c r="E24" s="60">
        <f>SUM(E25:E25)</f>
        <v>58.76</v>
      </c>
      <c r="F24" s="61">
        <f>SUM(F25)</f>
        <v>0</v>
      </c>
      <c r="G24" s="61">
        <f>SUM(H24)</f>
        <v>58.76</v>
      </c>
      <c r="H24" s="61">
        <f>SUM(H25:H25)</f>
        <v>58.76</v>
      </c>
      <c r="I24" s="61">
        <f>SUM(I25)</f>
        <v>0</v>
      </c>
    </row>
    <row r="25" spans="1:9" ht="36">
      <c r="A25" s="24"/>
      <c r="B25" s="24"/>
      <c r="C25" s="46" t="s">
        <v>115</v>
      </c>
      <c r="D25" s="61">
        <f>SUM(E25+F25)</f>
        <v>58.76</v>
      </c>
      <c r="E25" s="60">
        <v>58.76</v>
      </c>
      <c r="F25" s="61">
        <v>0</v>
      </c>
      <c r="G25" s="61">
        <f>SUM(H25+I25)</f>
        <v>58.76</v>
      </c>
      <c r="H25" s="60">
        <v>58.76</v>
      </c>
      <c r="I25" s="61">
        <f>SUM(J25+K25)</f>
        <v>0</v>
      </c>
    </row>
    <row r="26" spans="1:9" ht="29.25" customHeight="1">
      <c r="A26" s="82" t="s">
        <v>112</v>
      </c>
      <c r="B26" s="83"/>
      <c r="C26" s="84"/>
      <c r="D26" s="61">
        <f>SUM(E26:F26)</f>
        <v>58.76</v>
      </c>
      <c r="E26" s="61">
        <f>SUM(E23)</f>
        <v>58.76</v>
      </c>
      <c r="F26" s="61">
        <f>SUM(F23)</f>
        <v>0</v>
      </c>
      <c r="G26" s="61">
        <f>SUM(H26:I26)</f>
        <v>58.76</v>
      </c>
      <c r="H26" s="61">
        <f>SUM(H23)</f>
        <v>58.76</v>
      </c>
      <c r="I26" s="61">
        <f>SUM(I23)</f>
        <v>0</v>
      </c>
    </row>
    <row r="27" spans="1:9" ht="12.75">
      <c r="A27" s="75" t="s">
        <v>26</v>
      </c>
      <c r="B27" s="76"/>
      <c r="C27" s="77"/>
      <c r="D27" s="61">
        <f>SUM(E27:F27)</f>
        <v>157248.76</v>
      </c>
      <c r="E27" s="61">
        <f>SUM(E14+E22+E26+E18)</f>
        <v>157248.76</v>
      </c>
      <c r="F27" s="61">
        <f>SUM(F14+F22+F26)</f>
        <v>0</v>
      </c>
      <c r="G27" s="61">
        <f>SUM(H27:I27)</f>
        <v>13558.76</v>
      </c>
      <c r="H27" s="61">
        <f>SUM(H14+H22+H26)</f>
        <v>13558.76</v>
      </c>
      <c r="I27" s="61">
        <f>SUM(I14+I22+I26)</f>
        <v>0</v>
      </c>
    </row>
    <row r="29" spans="1:9" s="54" customFormat="1" ht="12.75">
      <c r="A29" s="65" t="s">
        <v>121</v>
      </c>
      <c r="B29" s="65"/>
      <c r="C29" s="65"/>
      <c r="D29" s="59"/>
      <c r="G29" s="59"/>
      <c r="H29" s="59"/>
      <c r="I29" s="59"/>
    </row>
  </sheetData>
  <mergeCells count="14">
    <mergeCell ref="H8:I8"/>
    <mergeCell ref="A14:C14"/>
    <mergeCell ref="A22:C22"/>
    <mergeCell ref="A26:C26"/>
    <mergeCell ref="A29:C29"/>
    <mergeCell ref="A6:I6"/>
    <mergeCell ref="A8:A9"/>
    <mergeCell ref="B8:B9"/>
    <mergeCell ref="C8:C9"/>
    <mergeCell ref="D8:D9"/>
    <mergeCell ref="E8:F8"/>
    <mergeCell ref="G8:G9"/>
    <mergeCell ref="A27:C27"/>
    <mergeCell ref="A18:C18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8" t="s">
        <v>3</v>
      </c>
      <c r="B7" s="88"/>
      <c r="C7" s="89"/>
      <c r="D7" s="89"/>
      <c r="E7" s="89"/>
      <c r="F7" s="89"/>
      <c r="G7" s="9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8" t="s">
        <v>6</v>
      </c>
      <c r="B9" s="68" t="s">
        <v>102</v>
      </c>
      <c r="C9" s="70" t="s">
        <v>5</v>
      </c>
      <c r="D9" s="72" t="s">
        <v>7</v>
      </c>
      <c r="E9" s="53"/>
      <c r="F9" s="75" t="s">
        <v>8</v>
      </c>
      <c r="G9" s="81"/>
    </row>
    <row r="10" spans="1:7" ht="21" customHeight="1">
      <c r="A10" s="69"/>
      <c r="B10" s="69"/>
      <c r="C10" s="71"/>
      <c r="D10" s="6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8" t="s">
        <v>27</v>
      </c>
      <c r="B43" s="79"/>
      <c r="C43" s="80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8" t="s">
        <v>11</v>
      </c>
      <c r="B74" s="79"/>
      <c r="C74" s="80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8" t="s">
        <v>12</v>
      </c>
      <c r="B95" s="79"/>
      <c r="C95" s="80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8" t="s">
        <v>15</v>
      </c>
      <c r="B106" s="79"/>
      <c r="C106" s="80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8" t="s">
        <v>16</v>
      </c>
      <c r="B157" s="79"/>
      <c r="C157" s="80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5" t="s">
        <v>14</v>
      </c>
      <c r="B168" s="86"/>
      <c r="C168" s="87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2" t="s">
        <v>13</v>
      </c>
      <c r="B229" s="83"/>
      <c r="C229" s="8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8" t="s">
        <v>17</v>
      </c>
      <c r="B240" s="79"/>
      <c r="C240" s="80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8" t="s">
        <v>18</v>
      </c>
      <c r="B261" s="79"/>
      <c r="C261" s="80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8" t="s">
        <v>19</v>
      </c>
      <c r="B352" s="79"/>
      <c r="C352" s="80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8" t="s">
        <v>2</v>
      </c>
      <c r="B363" s="79"/>
      <c r="C363" s="91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8" t="s">
        <v>20</v>
      </c>
      <c r="B384" s="79"/>
      <c r="C384" s="80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8" t="s">
        <v>21</v>
      </c>
      <c r="B465" s="79"/>
      <c r="C465" s="80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8" t="s">
        <v>22</v>
      </c>
      <c r="B496" s="79"/>
      <c r="C496" s="80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8" t="s">
        <v>23</v>
      </c>
      <c r="B547" s="79"/>
      <c r="C547" s="80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8" t="s">
        <v>24</v>
      </c>
      <c r="B578" s="79"/>
      <c r="C578" s="80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8" t="s">
        <v>25</v>
      </c>
      <c r="B599" s="79"/>
      <c r="C599" s="80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5" t="s">
        <v>26</v>
      </c>
      <c r="B600" s="76"/>
      <c r="C600" s="77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5" t="s">
        <v>99</v>
      </c>
      <c r="B602" s="96"/>
      <c r="C602" s="8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2" t="s">
        <v>94</v>
      </c>
      <c r="B603" s="93"/>
      <c r="C603" s="94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2" t="s">
        <v>95</v>
      </c>
      <c r="B604" s="93"/>
      <c r="C604" s="94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9" t="s">
        <v>96</v>
      </c>
      <c r="B605" s="102"/>
      <c r="C605" s="103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2" t="s">
        <v>97</v>
      </c>
      <c r="B606" s="97"/>
      <c r="C606" s="9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9" t="s">
        <v>98</v>
      </c>
      <c r="B607" s="100"/>
      <c r="C607" s="101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2" t="s">
        <v>100</v>
      </c>
      <c r="B608" s="97"/>
      <c r="C608" s="9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2011-12-05T11:18:08Z</cp:lastPrinted>
  <dcterms:created xsi:type="dcterms:W3CDTF">2001-08-02T07:18:30Z</dcterms:created>
  <dcterms:modified xsi:type="dcterms:W3CDTF">2011-12-05T11:18:10Z</dcterms:modified>
  <cp:category/>
  <cp:version/>
  <cp:contentType/>
  <cp:contentStatus/>
</cp:coreProperties>
</file>