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<sst xmlns="http://schemas.openxmlformats.org/spreadsheetml/2006/main" count="353" uniqueCount="283">
  <si>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</si>
  <si>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</si>
  <si>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</si>
  <si>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</si>
  <si>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</si>
  <si>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</si>
  <si>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</si>
  <si>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</si>
  <si>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</si>
  <si>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</si>
  <si>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</si>
  <si>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</si>
  <si>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</si>
  <si>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</si>
  <si>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</si>
  <si>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</si>
  <si>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</si>
  <si>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</si>
  <si>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</si>
  <si>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</si>
  <si>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</si>
  <si>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</si>
  <si>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</si>
  <si>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</si>
  <si>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</si>
  <si>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</si>
  <si>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</si>
  <si>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</si>
  <si>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</si>
  <si>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</si>
  <si>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</si>
  <si>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</si>
  <si>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</si>
  <si>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</si>
  <si>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</si>
  <si>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</si>
  <si>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</si>
  <si>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</si>
  <si>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</si>
  <si>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</si>
  <si>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</si>
  <si>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</si>
  <si>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</si>
  <si>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</si>
  <si>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</si>
  <si>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</si>
  <si>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</si>
  <si>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</si>
  <si>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</si>
  <si>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</si>
  <si>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</si>
  <si>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</si>
  <si>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</si>
  <si>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</si>
  <si>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</si>
  <si>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</si>
  <si>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</si>
  <si>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</si>
  <si>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</si>
  <si>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</si>
  <si>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</si>
  <si>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</si>
  <si>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</si>
  <si>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</si>
  <si>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</si>
  <si>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</si>
  <si>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</si>
  <si>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</si>
  <si>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</si>
  <si>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</si>
  <si>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</si>
  <si>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</si>
  <si>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</si>
  <si>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</si>
  <si>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</si>
  <si>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</si>
  <si>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</si>
  <si>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</si>
  <si>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</si>
  <si>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</si>
  <si>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</si>
  <si>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</si>
  <si>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</si>
  <si>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</si>
  <si>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</si>
  <si>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</si>
  <si>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</si>
  <si>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</si>
  <si>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</si>
  <si>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</si>
  <si>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</si>
  <si>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</si>
  <si>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</si>
  <si>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</si>
  <si>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</si>
  <si>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</si>
  <si>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</si>
  <si>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</si>
  <si>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</si>
  <si>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</si>
  <si>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</si>
  <si>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</si>
  <si>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</si>
  <si>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</si>
  <si>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</si>
  <si>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</si>
  <si>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</si>
  <si>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</si>
  <si>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</si>
  <si>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</si>
  <si>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</si>
  <si>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</si>
  <si>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</si>
  <si>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</si>
  <si>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</si>
  <si>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</si>
  <si>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</si>
  <si>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</si>
  <si>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</si>
  <si>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</si>
  <si>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</si>
  <si>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</si>
  <si>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</si>
  <si>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</si>
  <si>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</si>
  <si>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</si>
  <si>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</si>
  <si>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</si>
  <si>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</si>
  <si>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</si>
  <si>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</si>
  <si>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</si>
  <si>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</si>
  <si>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</si>
  <si>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</si>
  <si>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</si>
  <si>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</si>
  <si>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</si>
  <si>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</si>
  <si>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</si>
  <si>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</si>
  <si>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</si>
  <si>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</si>
  <si>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</si>
  <si>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</si>
  <si>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</si>
  <si>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</si>
  <si>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</si>
  <si>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</si>
  <si>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</si>
  <si>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</si>
  <si>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</si>
  <si>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</si>
  <si>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</si>
  <si>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</si>
  <si>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</si>
  <si>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</si>
  <si>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</si>
  <si>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</si>
  <si>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</si>
  <si>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</si>
  <si>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</si>
  <si>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</si>
  <si>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</si>
  <si>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</si>
  <si>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</si>
  <si>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</si>
  <si>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</si>
  <si>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</si>
  <si>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</si>
  <si>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</si>
  <si>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</si>
  <si>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</si>
  <si>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</si>
  <si>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</si>
  <si>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</si>
  <si>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</si>
  <si>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</si>
  <si>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</si>
  <si>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</si>
  <si>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</si>
  <si>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</si>
  <si>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</si>
  <si>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</si>
  <si>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</si>
  <si>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</si>
  <si>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</si>
  <si>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752-75212-2010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</si>
  <si>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</si>
  <si>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</si>
  <si>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</si>
  <si>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</si>
  <si>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</si>
  <si>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</si>
  <si>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</si>
  <si>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</si>
  <si>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Udziały gmin w podatkach stanow.doch.budżetu państwa ogółem, z tego:</t>
  </si>
  <si>
    <t>852-85213-2010</t>
  </si>
  <si>
    <t>852-85214-2010</t>
  </si>
  <si>
    <t>podatek od posiadania psów</t>
  </si>
  <si>
    <t>756-75618-0490</t>
  </si>
  <si>
    <t>801-80104-0830</t>
  </si>
  <si>
    <t>750-75011-2360</t>
  </si>
  <si>
    <t>odsetki od środków na rachunkach bankowych</t>
  </si>
  <si>
    <t>część oświatowa dla jednosetk samorządu terytorialnego</t>
  </si>
  <si>
    <t>wpływy z usług  - za pobór wody</t>
  </si>
  <si>
    <t>wpływy z usług  - za zrzut ścieków</t>
  </si>
  <si>
    <t>852-85212-2010</t>
  </si>
  <si>
    <t>na zadania własne, w tym</t>
  </si>
  <si>
    <t>852-85214-2030</t>
  </si>
  <si>
    <t>852-85219-2030</t>
  </si>
  <si>
    <t>dochody jst związane z realizacją zadań z zakresu adm.rządowej oraz innych zadań zleconych ustawami (wydawanie dowodów osobistych)</t>
  </si>
  <si>
    <t>odsetki za nieterminowe wpłaty z tytułu podatków i opłat</t>
  </si>
  <si>
    <t>wpływy z opłaty administracyjnej za czynnośći urzędowe-wypis i wyrys ze studium uwarunkowań i kierunków zagosp.przestrz.</t>
  </si>
  <si>
    <t>756-75616-0490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</si>
  <si>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</si>
  <si>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</si>
  <si>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</si>
  <si>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</si>
  <si>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</si>
  <si>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</si>
  <si>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</si>
  <si>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</si>
  <si>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</si>
  <si>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</si>
  <si>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</si>
  <si>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756-75616-0450</t>
  </si>
  <si>
    <t>wpływy z opłat skarbowych</t>
  </si>
  <si>
    <t>Autopoprawki Wójta Gminy</t>
  </si>
  <si>
    <t xml:space="preserve">z zakresu administracji rządowej </t>
  </si>
  <si>
    <t>(dane w zł)</t>
  </si>
  <si>
    <t>Plan dochodów na  2005 rok</t>
  </si>
  <si>
    <t xml:space="preserve">podatek od nieruchomości od osób prawnych </t>
  </si>
  <si>
    <t xml:space="preserve">podatek od środków transportowych od osób prawnych </t>
  </si>
  <si>
    <t>podatek od środków transportowych od osob fizycznych</t>
  </si>
  <si>
    <t>wpływy z usług-odpłatność za udział w imprezach kulturalnych</t>
  </si>
  <si>
    <t>921-92109-0830</t>
  </si>
  <si>
    <t>700-70005-0840</t>
  </si>
  <si>
    <t>wpływy z tyt.przekształ.prawa użytk. wiecz.w prawo własności</t>
  </si>
  <si>
    <t>podatek rolny od osób  prawnych</t>
  </si>
  <si>
    <t>podatek leśny od osób  prawnych</t>
  </si>
  <si>
    <t>wpływy ze sprzedaży wyrobów i składników majatkowych</t>
  </si>
  <si>
    <t>wplywy z usług - odpł.rodziców za pobyt dziecka w przedszkolu</t>
  </si>
  <si>
    <t>wpływy z usług - czynsze mieszkaniowe</t>
  </si>
  <si>
    <t>wpływy z usług - usługi opiekuńcze</t>
  </si>
  <si>
    <t>udział w podatku dochodowym od osób prawnych</t>
  </si>
  <si>
    <t xml:space="preserve">Plan dochodów budżetu Gminy Michałowice na 2006 rok  </t>
  </si>
  <si>
    <t>Plan dochodów na 2006 rok</t>
  </si>
  <si>
    <t>756-75616-0370</t>
  </si>
  <si>
    <t>podatek od spadków i darowizn od osób fizycznych</t>
  </si>
  <si>
    <t xml:space="preserve">                                                        Rady Gminy Michałowice</t>
  </si>
  <si>
    <t xml:space="preserve">                                                        Załącznik nr 1</t>
  </si>
  <si>
    <t>wpływy z opłat za zezwolenia na sprzedaż napojów alkoholowych</t>
  </si>
  <si>
    <t>900-90001-6339</t>
  </si>
  <si>
    <t xml:space="preserve">dotacje celowe przekazane z budżetu państwa na realizację inwestycji i zakupów inwestycyjnych własnych gmin </t>
  </si>
  <si>
    <t>z zakresu pomocy społ.- składki na ubezp.zdrowotne</t>
  </si>
  <si>
    <t>z zakresu pomocy społ -  zasiłki i pomoc w naturze</t>
  </si>
  <si>
    <t>z zakresu pomocy społ.- świadczenia rodzinne</t>
  </si>
  <si>
    <t>z zakresu pomocy społ.- zasiłki i pomoc w naturze</t>
  </si>
  <si>
    <t>z zakresu pomocy społ.- działalność ośrodka pomocy społecznej</t>
  </si>
  <si>
    <t>010-01010-6290</t>
  </si>
  <si>
    <t xml:space="preserve">środki na dofinansowanie własnych inwestycji gmin, pozyskane z innych źródeł - udział mieszkańców na budowę kanalizacji sanitarnej wsch.cz.gm.  </t>
  </si>
  <si>
    <t xml:space="preserve">środki na dofinansowanie własnych inwestycji gmin, pozyskane z innych źródeł - udział mieszkańców na budowę kanalizacji sanitarnej zach.cz.gm.  </t>
  </si>
  <si>
    <t xml:space="preserve">środki na dofinansowanie własnych inwestycji gmin, pozyskane z innych źródeł - udział mieszkańców na budowę kanalizacji sanitarnej środkowa.cz.gm.  </t>
  </si>
  <si>
    <t xml:space="preserve">środki na dofinansowanie własnych inwestycji gmin, pozyskane z innych źródeł - udział mieszkańców na budowę wodociągów na terenie gminy  </t>
  </si>
  <si>
    <t xml:space="preserve">środki na dofinansowanie własnych inwestycji gmin, pozyskane z innych źródeł - udział mieszkańców na budowę wodociągów w Nowej Wsi  </t>
  </si>
  <si>
    <t xml:space="preserve">środki na dofinansowanie własnych inwestycji gmin, pozyskane z innych źródeł - udział mieszkańców na budowę wodociągów Komorów - Granica </t>
  </si>
  <si>
    <t>środki na dofinansowanie własnych inwestycji gmin, pozyskane z innych źródeł - udział mieszkańców na budowę wodociągów w Michałowicach</t>
  </si>
  <si>
    <t>środki na dofinansowanie własnych inwestycji gmin, pozyskane z innych źródeł - udział mieszkańców na budowę wodociągów w Opaczy</t>
  </si>
  <si>
    <t>801-80104-2310</t>
  </si>
  <si>
    <t>dotacje celowe otrzymane z gminy na zadania bieżące realiz na podstawie porozumień między jst - refundacja kosztów przez inne gminy za pobyt dzieci w przedszk. na terenie naszej gminy</t>
  </si>
  <si>
    <t>600-60016-6330</t>
  </si>
  <si>
    <t>dotacje celowe przekazane z budżetu państwa na realizację inwestycji i zakupów inwestycyjnych własnych gmin (budowa urządzeń odwadniajaących Komorów Osiedle i Komorów Wieś)</t>
  </si>
  <si>
    <t>dotacje otrzymane z funduszy celowych na finansowanie lub dofinansowanie kosztów realizacji  inwestycji zakupów inwest jednostek sektora finansów publicznych (boisko sportowe i lodowisko przy ZS w Michałowicach)</t>
  </si>
  <si>
    <t>dotacje otrzymane z funduszy celowych na finansowanie lub dofinansowanie kosztów realizacji  inwestycji zakupów inwest jednostek sektora finansów publicznych (budowa hali sportowej Nowa Wieś)</t>
  </si>
  <si>
    <t>wpływy z innych lokalnych opłat pobieranych przez jst-opłaty za zajęcie pasa drogowego</t>
  </si>
  <si>
    <t>wpływy z innych lokalnych opłat pobieranych przez jst-wpis do ewidencji działalnośći gospodarczej</t>
  </si>
  <si>
    <t>754-75412-6290</t>
  </si>
  <si>
    <t>środki na dofinansowanie własnych inwestycji gmin, pozyskane z innych źródeł - modernizacja budynku OSP</t>
  </si>
  <si>
    <t>926-92601-6260</t>
  </si>
  <si>
    <t xml:space="preserve">                                                        do Uchwały Nr XXXVIII /338 / 2006</t>
  </si>
  <si>
    <t xml:space="preserve">                                                         z dnia 12 stycznia 2006r.</t>
  </si>
  <si>
    <t>926-92605-6260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</si>
</sst>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justify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4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>
      <selection activeCell="L42" sqref="L42"/>
    </sheetView>
  </sheetViews>
  <sheetFormatPr defaultColWidth="9.00390625" defaultRowHeight="12.75"/>
  <cols>
    <col min="1" max="1" width="2.875" style="27" customWidth="1"/>
    <col min="2" max="2" width="12.00390625" style="27" customWidth="1"/>
    <col min="3" max="3" width="56.25390625" style="27" customWidth="1"/>
    <col min="4" max="4" width="9.25390625" style="27" hidden="1" customWidth="1"/>
    <col min="5" max="5" width="11.625" style="27" hidden="1" customWidth="1"/>
    <col min="6" max="6" width="11.625" style="27" customWidth="1"/>
    <col min="7" max="16384" width="9.125" style="27" customWidth="1"/>
  </cols>
  <sheetData>
    <row r="1" spans="1:6" ht="12.75">
      <c r="A1" s="56"/>
      <c r="B1" s="56"/>
      <c r="C1" s="56"/>
      <c r="D1" s="32"/>
      <c r="E1" s="32"/>
      <c r="F1" s="32"/>
    </row>
    <row r="2" spans="1:10" ht="16.5" customHeight="1">
      <c r="A2" s="43"/>
      <c r="B2" s="50"/>
      <c r="C2" s="51" t="s">
        <v>251</v>
      </c>
      <c r="D2" s="44"/>
      <c r="E2" s="44"/>
      <c r="F2" s="44"/>
      <c r="G2" s="25"/>
      <c r="I2" s="25"/>
      <c r="J2" s="26"/>
    </row>
    <row r="3" spans="1:10" ht="15" customHeight="1">
      <c r="A3" s="33"/>
      <c r="B3" s="50"/>
      <c r="C3" s="51" t="s">
        <v>280</v>
      </c>
      <c r="D3" s="44"/>
      <c r="E3" s="44"/>
      <c r="F3" s="44"/>
      <c r="G3" s="25"/>
      <c r="I3" s="25"/>
      <c r="J3" s="26"/>
    </row>
    <row r="4" spans="1:10" ht="14.25" customHeight="1">
      <c r="A4" s="33"/>
      <c r="B4" s="50"/>
      <c r="C4" s="51" t="s">
        <v>250</v>
      </c>
      <c r="D4" s="44"/>
      <c r="E4" s="44"/>
      <c r="F4" s="44"/>
      <c r="G4" s="25"/>
      <c r="I4" s="25"/>
      <c r="J4" s="26"/>
    </row>
    <row r="5" spans="1:10" ht="16.5" customHeight="1">
      <c r="A5" s="25"/>
      <c r="B5" s="49"/>
      <c r="C5" s="45" t="s">
        <v>281</v>
      </c>
      <c r="D5" s="33"/>
      <c r="E5" s="33"/>
      <c r="F5" s="33"/>
      <c r="G5" s="25"/>
      <c r="I5" s="25"/>
      <c r="J5" s="26"/>
    </row>
    <row r="6" spans="1:10" ht="12.75">
      <c r="A6" s="25"/>
      <c r="B6" s="49"/>
      <c r="C6" s="33"/>
      <c r="D6" s="33"/>
      <c r="E6" s="33"/>
      <c r="F6" s="33"/>
      <c r="G6" s="25"/>
      <c r="I6" s="25"/>
      <c r="J6" s="26"/>
    </row>
    <row r="7" spans="1:10" ht="12.75">
      <c r="A7" s="25"/>
      <c r="B7" s="55" t="s">
        <v>246</v>
      </c>
      <c r="C7" s="55"/>
      <c r="D7" s="34"/>
      <c r="E7" s="40" t="s">
        <v>230</v>
      </c>
      <c r="F7" s="40" t="s">
        <v>230</v>
      </c>
      <c r="G7" s="25"/>
      <c r="I7" s="25"/>
      <c r="J7" s="26"/>
    </row>
    <row r="8" spans="1:6" ht="63" customHeight="1">
      <c r="A8" s="30" t="s">
        <v>166</v>
      </c>
      <c r="B8" s="29" t="s">
        <v>1</v>
      </c>
      <c r="C8" s="30" t="s">
        <v>2</v>
      </c>
      <c r="D8" s="35" t="s">
        <v>231</v>
      </c>
      <c r="E8" s="35" t="s">
        <v>228</v>
      </c>
      <c r="F8" s="29" t="s">
        <v>247</v>
      </c>
    </row>
    <row r="9" spans="1:6" ht="12">
      <c r="A9" s="28">
        <v>1</v>
      </c>
      <c r="B9" s="5">
        <v>2</v>
      </c>
      <c r="C9" s="5">
        <v>3</v>
      </c>
      <c r="D9" s="36">
        <v>5</v>
      </c>
      <c r="E9" s="36"/>
      <c r="F9" s="28">
        <v>4</v>
      </c>
    </row>
    <row r="10" spans="1:6" ht="12">
      <c r="A10" s="5" t="s">
        <v>3</v>
      </c>
      <c r="B10" s="9"/>
      <c r="C10" s="10" t="s">
        <v>4</v>
      </c>
      <c r="D10" s="37">
        <f>SUM(D11:D34)</f>
        <v>7560768</v>
      </c>
      <c r="E10" s="37">
        <f>SUM(E11:E23)</f>
        <v>345000</v>
      </c>
      <c r="F10" s="11">
        <f>SUM(F11:F23)</f>
        <v>7799630</v>
      </c>
    </row>
    <row r="11" spans="1:6" ht="12">
      <c r="A11" s="12">
        <v>1</v>
      </c>
      <c r="B11" s="9" t="s">
        <v>169</v>
      </c>
      <c r="C11" s="9" t="s">
        <v>232</v>
      </c>
      <c r="D11" s="38">
        <v>2650000</v>
      </c>
      <c r="E11" s="38">
        <v>0</v>
      </c>
      <c r="F11" s="13">
        <v>2832500</v>
      </c>
    </row>
    <row r="12" spans="1:6" ht="12">
      <c r="A12" s="12">
        <v>2</v>
      </c>
      <c r="B12" s="9" t="s">
        <v>174</v>
      </c>
      <c r="C12" s="9" t="s">
        <v>16</v>
      </c>
      <c r="D12" s="38">
        <v>2225071</v>
      </c>
      <c r="E12" s="38">
        <v>345000</v>
      </c>
      <c r="F12" s="13">
        <v>2033500</v>
      </c>
    </row>
    <row r="13" spans="1:6" ht="12">
      <c r="A13" s="12">
        <v>3</v>
      </c>
      <c r="B13" s="9" t="s">
        <v>170</v>
      </c>
      <c r="C13" s="9" t="s">
        <v>239</v>
      </c>
      <c r="D13" s="38">
        <v>55000</v>
      </c>
      <c r="E13" s="38">
        <v>0</v>
      </c>
      <c r="F13" s="13">
        <v>55000</v>
      </c>
    </row>
    <row r="14" spans="1:6" ht="12">
      <c r="A14" s="12">
        <v>4</v>
      </c>
      <c r="B14" s="9" t="s">
        <v>175</v>
      </c>
      <c r="C14" s="9" t="s">
        <v>18</v>
      </c>
      <c r="D14" s="38">
        <v>363502</v>
      </c>
      <c r="E14" s="38">
        <v>0</v>
      </c>
      <c r="F14" s="13">
        <v>734500</v>
      </c>
    </row>
    <row r="15" spans="1:6" ht="12">
      <c r="A15" s="12">
        <v>5</v>
      </c>
      <c r="B15" s="9" t="s">
        <v>171</v>
      </c>
      <c r="C15" s="9" t="s">
        <v>240</v>
      </c>
      <c r="D15" s="38">
        <v>2035</v>
      </c>
      <c r="E15" s="38">
        <v>0</v>
      </c>
      <c r="F15" s="13">
        <v>2235</v>
      </c>
    </row>
    <row r="16" spans="1:6" ht="12">
      <c r="A16" s="12">
        <v>6</v>
      </c>
      <c r="B16" s="9" t="s">
        <v>176</v>
      </c>
      <c r="C16" s="9" t="s">
        <v>162</v>
      </c>
      <c r="D16" s="38">
        <v>595</v>
      </c>
      <c r="E16" s="38">
        <v>0</v>
      </c>
      <c r="F16" s="13">
        <v>2095</v>
      </c>
    </row>
    <row r="17" spans="1:6" ht="12">
      <c r="A17" s="12">
        <v>7</v>
      </c>
      <c r="B17" s="9" t="s">
        <v>172</v>
      </c>
      <c r="C17" s="9" t="s">
        <v>233</v>
      </c>
      <c r="D17" s="38">
        <v>168000</v>
      </c>
      <c r="E17" s="38">
        <v>0</v>
      </c>
      <c r="F17" s="13">
        <v>176400</v>
      </c>
    </row>
    <row r="18" spans="1:6" ht="12">
      <c r="A18" s="12">
        <v>8</v>
      </c>
      <c r="B18" s="9" t="s">
        <v>177</v>
      </c>
      <c r="C18" s="9" t="s">
        <v>234</v>
      </c>
      <c r="D18" s="38">
        <v>182543</v>
      </c>
      <c r="E18" s="38">
        <v>0</v>
      </c>
      <c r="F18" s="13">
        <v>191670</v>
      </c>
    </row>
    <row r="19" spans="1:6" ht="12">
      <c r="A19" s="12">
        <v>9</v>
      </c>
      <c r="B19" s="9" t="s">
        <v>178</v>
      </c>
      <c r="C19" s="9" t="s">
        <v>249</v>
      </c>
      <c r="D19" s="38">
        <v>164499</v>
      </c>
      <c r="E19" s="38">
        <v>0</v>
      </c>
      <c r="F19" s="13">
        <v>175500</v>
      </c>
    </row>
    <row r="20" spans="1:6" ht="12">
      <c r="A20" s="12">
        <v>10</v>
      </c>
      <c r="B20" s="9" t="s">
        <v>248</v>
      </c>
      <c r="C20" s="9" t="s">
        <v>199</v>
      </c>
      <c r="D20" s="38">
        <v>500</v>
      </c>
      <c r="E20" s="38">
        <v>0</v>
      </c>
      <c r="F20" s="13">
        <v>100</v>
      </c>
    </row>
    <row r="21" spans="1:6" ht="12">
      <c r="A21" s="12">
        <v>11</v>
      </c>
      <c r="B21" s="9" t="s">
        <v>173</v>
      </c>
      <c r="C21" s="18" t="s">
        <v>222</v>
      </c>
      <c r="D21" s="38">
        <v>1058000</v>
      </c>
      <c r="E21" s="38">
        <v>0</v>
      </c>
      <c r="F21" s="13">
        <v>60500</v>
      </c>
    </row>
    <row r="22" spans="1:6" ht="13.5" customHeight="1">
      <c r="A22" s="12">
        <v>12</v>
      </c>
      <c r="B22" s="9" t="s">
        <v>179</v>
      </c>
      <c r="C22" s="18" t="s">
        <v>223</v>
      </c>
      <c r="D22" s="38">
        <v>520391</v>
      </c>
      <c r="E22" s="38">
        <v>0</v>
      </c>
      <c r="F22" s="13">
        <v>1365000</v>
      </c>
    </row>
    <row r="23" spans="1:6" ht="12">
      <c r="A23" s="12">
        <v>13</v>
      </c>
      <c r="B23" s="9" t="s">
        <v>168</v>
      </c>
      <c r="C23" s="9" t="s">
        <v>6</v>
      </c>
      <c r="D23" s="38">
        <v>170632</v>
      </c>
      <c r="E23" s="38">
        <v>0</v>
      </c>
      <c r="F23" s="13">
        <v>170630</v>
      </c>
    </row>
    <row r="24" spans="1:6" ht="12" hidden="1">
      <c r="A24" s="12">
        <v>9</v>
      </c>
      <c r="B24" s="9" t="s">
        <v>169</v>
      </c>
      <c r="C24" s="9" t="s">
        <v>8</v>
      </c>
      <c r="D24" s="38">
        <v>0</v>
      </c>
      <c r="E24" s="38"/>
      <c r="F24" s="13"/>
    </row>
    <row r="25" spans="1:6" ht="12" hidden="1">
      <c r="A25" s="12">
        <v>10</v>
      </c>
      <c r="B25" s="9" t="s">
        <v>170</v>
      </c>
      <c r="C25" s="9" t="s">
        <v>10</v>
      </c>
      <c r="D25" s="38">
        <v>0</v>
      </c>
      <c r="E25" s="38"/>
      <c r="F25" s="13"/>
    </row>
    <row r="26" spans="1:6" ht="12" hidden="1">
      <c r="A26" s="12">
        <v>11</v>
      </c>
      <c r="B26" s="9" t="s">
        <v>171</v>
      </c>
      <c r="C26" s="9" t="s">
        <v>12</v>
      </c>
      <c r="D26" s="38">
        <v>0</v>
      </c>
      <c r="E26" s="38"/>
      <c r="F26" s="13"/>
    </row>
    <row r="27" spans="1:6" ht="12" hidden="1">
      <c r="A27" s="12">
        <v>12</v>
      </c>
      <c r="B27" s="9" t="s">
        <v>172</v>
      </c>
      <c r="C27" s="9" t="s">
        <v>165</v>
      </c>
      <c r="D27" s="38">
        <v>0</v>
      </c>
      <c r="E27" s="38"/>
      <c r="F27" s="13"/>
    </row>
    <row r="28" spans="1:6" ht="12" hidden="1">
      <c r="A28" s="12">
        <v>13</v>
      </c>
      <c r="B28" s="9" t="s">
        <v>173</v>
      </c>
      <c r="C28" s="9" t="s">
        <v>167</v>
      </c>
      <c r="D28" s="38">
        <v>0</v>
      </c>
      <c r="E28" s="38"/>
      <c r="F28" s="13"/>
    </row>
    <row r="29" spans="1:6" ht="12" hidden="1">
      <c r="A29" s="12">
        <v>14</v>
      </c>
      <c r="B29" s="9" t="s">
        <v>174</v>
      </c>
      <c r="C29" s="9" t="s">
        <v>16</v>
      </c>
      <c r="D29" s="38">
        <v>0</v>
      </c>
      <c r="E29" s="38"/>
      <c r="F29" s="13"/>
    </row>
    <row r="30" spans="1:6" ht="12" hidden="1">
      <c r="A30" s="12">
        <v>15</v>
      </c>
      <c r="B30" s="9" t="s">
        <v>175</v>
      </c>
      <c r="C30" s="9" t="s">
        <v>18</v>
      </c>
      <c r="D30" s="38">
        <v>0</v>
      </c>
      <c r="E30" s="38"/>
      <c r="F30" s="13"/>
    </row>
    <row r="31" spans="1:6" ht="12" hidden="1">
      <c r="A31" s="12">
        <v>16</v>
      </c>
      <c r="B31" s="9" t="s">
        <v>176</v>
      </c>
      <c r="C31" s="9" t="s">
        <v>162</v>
      </c>
      <c r="D31" s="38">
        <v>0</v>
      </c>
      <c r="E31" s="38"/>
      <c r="F31" s="13"/>
    </row>
    <row r="32" spans="1:6" ht="12" hidden="1">
      <c r="A32" s="12">
        <v>17</v>
      </c>
      <c r="B32" s="9" t="s">
        <v>177</v>
      </c>
      <c r="C32" s="9" t="s">
        <v>163</v>
      </c>
      <c r="D32" s="38">
        <v>0</v>
      </c>
      <c r="E32" s="38"/>
      <c r="F32" s="13"/>
    </row>
    <row r="33" spans="1:6" ht="12" hidden="1">
      <c r="A33" s="12">
        <v>18</v>
      </c>
      <c r="B33" s="9" t="s">
        <v>178</v>
      </c>
      <c r="C33" s="9" t="s">
        <v>21</v>
      </c>
      <c r="D33" s="38">
        <v>0</v>
      </c>
      <c r="E33" s="38"/>
      <c r="F33" s="13"/>
    </row>
    <row r="34" spans="1:6" ht="12" hidden="1">
      <c r="A34" s="12">
        <v>19</v>
      </c>
      <c r="B34" s="9" t="s">
        <v>179</v>
      </c>
      <c r="C34" s="9" t="s">
        <v>164</v>
      </c>
      <c r="D34" s="38">
        <v>0</v>
      </c>
      <c r="E34" s="38"/>
      <c r="F34" s="13"/>
    </row>
    <row r="35" spans="1:6" ht="13.5" customHeight="1">
      <c r="A35" s="30" t="s">
        <v>22</v>
      </c>
      <c r="B35" s="10"/>
      <c r="C35" s="15" t="s">
        <v>196</v>
      </c>
      <c r="D35" s="37">
        <f>SUM(D36:D37)</f>
        <v>19580028</v>
      </c>
      <c r="E35" s="37">
        <f>SUM(E36:E37)</f>
        <v>328362</v>
      </c>
      <c r="F35" s="11">
        <f>SUM(F36:F37)</f>
        <v>23451276</v>
      </c>
    </row>
    <row r="36" spans="1:6" ht="12">
      <c r="A36" s="31">
        <v>1</v>
      </c>
      <c r="B36" s="9" t="s">
        <v>180</v>
      </c>
      <c r="C36" s="9" t="s">
        <v>24</v>
      </c>
      <c r="D36" s="38">
        <v>19167528</v>
      </c>
      <c r="E36" s="38">
        <v>128362</v>
      </c>
      <c r="F36" s="13">
        <v>22598151</v>
      </c>
    </row>
    <row r="37" spans="1:6" ht="12">
      <c r="A37" s="31">
        <v>2</v>
      </c>
      <c r="B37" s="9" t="s">
        <v>181</v>
      </c>
      <c r="C37" s="9" t="s">
        <v>245</v>
      </c>
      <c r="D37" s="38">
        <v>412500</v>
      </c>
      <c r="E37" s="38">
        <v>200000</v>
      </c>
      <c r="F37" s="13">
        <v>853125</v>
      </c>
    </row>
    <row r="38" spans="1:6" ht="12">
      <c r="A38" s="30" t="s">
        <v>27</v>
      </c>
      <c r="B38" s="10"/>
      <c r="C38" s="10" t="s">
        <v>28</v>
      </c>
      <c r="D38" s="37">
        <f>SUM(D39:D39)</f>
        <v>8013895</v>
      </c>
      <c r="E38" s="37">
        <f>SUM(E39:E39)</f>
        <v>193967</v>
      </c>
      <c r="F38" s="11">
        <f>SUM(F39:F39)</f>
        <v>8689179</v>
      </c>
    </row>
    <row r="39" spans="1:6" ht="12">
      <c r="A39" s="31">
        <v>1</v>
      </c>
      <c r="B39" s="9" t="s">
        <v>182</v>
      </c>
      <c r="C39" s="9" t="s">
        <v>204</v>
      </c>
      <c r="D39" s="38">
        <v>8013895</v>
      </c>
      <c r="E39" s="38">
        <v>193967</v>
      </c>
      <c r="F39" s="13">
        <v>8689179</v>
      </c>
    </row>
    <row r="40" spans="1:6" ht="12">
      <c r="A40" s="30" t="s">
        <v>33</v>
      </c>
      <c r="B40" s="10"/>
      <c r="C40" s="15" t="s">
        <v>135</v>
      </c>
      <c r="D40" s="37">
        <f>SUM(D41:D44)</f>
        <v>812471</v>
      </c>
      <c r="E40" s="37">
        <f>SUM(E41:E44)</f>
        <v>160000</v>
      </c>
      <c r="F40" s="11">
        <f>SUM(F41:F44)</f>
        <v>1864480</v>
      </c>
    </row>
    <row r="41" spans="1:6" ht="12">
      <c r="A41" s="31">
        <v>1</v>
      </c>
      <c r="B41" s="9" t="s">
        <v>183</v>
      </c>
      <c r="C41" s="9" t="s">
        <v>70</v>
      </c>
      <c r="D41" s="38">
        <v>313000</v>
      </c>
      <c r="E41" s="38"/>
      <c r="F41" s="13">
        <v>384000</v>
      </c>
    </row>
    <row r="42" spans="1:6" ht="12">
      <c r="A42" s="31">
        <v>2</v>
      </c>
      <c r="B42" s="9" t="s">
        <v>184</v>
      </c>
      <c r="C42" s="9" t="s">
        <v>68</v>
      </c>
      <c r="D42" s="38">
        <v>499000</v>
      </c>
      <c r="E42" s="38">
        <v>0</v>
      </c>
      <c r="F42" s="13">
        <v>430000</v>
      </c>
    </row>
    <row r="43" spans="1:6" ht="13.5" customHeight="1">
      <c r="A43" s="31">
        <v>3</v>
      </c>
      <c r="B43" s="9" t="s">
        <v>191</v>
      </c>
      <c r="C43" s="18" t="s">
        <v>238</v>
      </c>
      <c r="D43" s="38">
        <v>471</v>
      </c>
      <c r="E43" s="38">
        <v>0</v>
      </c>
      <c r="F43" s="13">
        <v>480</v>
      </c>
    </row>
    <row r="44" spans="1:6" ht="12">
      <c r="A44" s="31">
        <v>4</v>
      </c>
      <c r="B44" s="9" t="s">
        <v>237</v>
      </c>
      <c r="C44" s="18" t="s">
        <v>241</v>
      </c>
      <c r="D44" s="38"/>
      <c r="E44" s="38">
        <v>160000</v>
      </c>
      <c r="F44" s="13">
        <v>1050000</v>
      </c>
    </row>
    <row r="45" spans="1:6" ht="12">
      <c r="A45" s="30" t="s">
        <v>35</v>
      </c>
      <c r="B45" s="10"/>
      <c r="C45" s="10" t="s">
        <v>36</v>
      </c>
      <c r="D45" s="37">
        <f>SUM(D46+D54)</f>
        <v>2265900</v>
      </c>
      <c r="E45" s="37">
        <f>SUM(E46+E54)</f>
        <v>0</v>
      </c>
      <c r="F45" s="11">
        <f>SUM(F46+F54)</f>
        <v>1567771</v>
      </c>
    </row>
    <row r="46" spans="1:6" ht="12">
      <c r="A46" s="31"/>
      <c r="B46" s="9"/>
      <c r="C46" s="20" t="s">
        <v>37</v>
      </c>
      <c r="D46" s="39">
        <f>SUM(D47:D53)</f>
        <v>2163900</v>
      </c>
      <c r="E46" s="39">
        <f>SUM(E47:E53)</f>
        <v>0</v>
      </c>
      <c r="F46" s="21">
        <f>SUM(F47:F53)</f>
        <v>1447771</v>
      </c>
    </row>
    <row r="47" spans="1:6" ht="12">
      <c r="A47" s="31">
        <v>1</v>
      </c>
      <c r="B47" s="9" t="s">
        <v>185</v>
      </c>
      <c r="C47" s="9" t="s">
        <v>229</v>
      </c>
      <c r="D47" s="38">
        <v>75144</v>
      </c>
      <c r="E47" s="38">
        <v>0</v>
      </c>
      <c r="F47" s="13">
        <v>76271</v>
      </c>
    </row>
    <row r="48" spans="1:6" ht="12">
      <c r="A48" s="31">
        <v>2</v>
      </c>
      <c r="B48" s="9" t="s">
        <v>186</v>
      </c>
      <c r="C48" s="9" t="s">
        <v>42</v>
      </c>
      <c r="D48" s="38">
        <v>2256</v>
      </c>
      <c r="E48" s="38">
        <v>0</v>
      </c>
      <c r="F48" s="13">
        <v>2400</v>
      </c>
    </row>
    <row r="49" spans="1:6" ht="12">
      <c r="A49" s="31">
        <v>3</v>
      </c>
      <c r="B49" s="9" t="s">
        <v>187</v>
      </c>
      <c r="C49" s="9" t="s">
        <v>44</v>
      </c>
      <c r="D49" s="38">
        <v>600</v>
      </c>
      <c r="E49" s="38">
        <v>0</v>
      </c>
      <c r="F49" s="13">
        <v>700</v>
      </c>
    </row>
    <row r="50" spans="1:6" ht="12">
      <c r="A50" s="31">
        <v>4</v>
      </c>
      <c r="B50" s="9" t="s">
        <v>188</v>
      </c>
      <c r="C50" s="9" t="s">
        <v>46</v>
      </c>
      <c r="D50" s="38">
        <v>400</v>
      </c>
      <c r="E50" s="38">
        <v>0</v>
      </c>
      <c r="F50" s="13">
        <v>400</v>
      </c>
    </row>
    <row r="51" spans="1:6" ht="12">
      <c r="A51" s="31">
        <v>5</v>
      </c>
      <c r="B51" s="9" t="s">
        <v>207</v>
      </c>
      <c r="C51" s="9" t="s">
        <v>257</v>
      </c>
      <c r="D51" s="38">
        <v>1980000</v>
      </c>
      <c r="E51" s="38">
        <v>0</v>
      </c>
      <c r="F51" s="13">
        <v>1242000</v>
      </c>
    </row>
    <row r="52" spans="1:6" ht="12">
      <c r="A52" s="31">
        <v>6</v>
      </c>
      <c r="B52" s="9" t="s">
        <v>197</v>
      </c>
      <c r="C52" s="9" t="s">
        <v>255</v>
      </c>
      <c r="D52" s="38">
        <v>8500</v>
      </c>
      <c r="E52" s="38">
        <v>0</v>
      </c>
      <c r="F52" s="13">
        <v>10000</v>
      </c>
    </row>
    <row r="53" spans="1:6" ht="12">
      <c r="A53" s="31">
        <v>7</v>
      </c>
      <c r="B53" s="9" t="s">
        <v>198</v>
      </c>
      <c r="C53" s="9" t="s">
        <v>256</v>
      </c>
      <c r="D53" s="38">
        <v>97000</v>
      </c>
      <c r="E53" s="38">
        <v>0</v>
      </c>
      <c r="F53" s="13">
        <v>116000</v>
      </c>
    </row>
    <row r="54" spans="1:6" ht="12">
      <c r="A54" s="31"/>
      <c r="B54" s="9"/>
      <c r="C54" s="20" t="s">
        <v>208</v>
      </c>
      <c r="D54" s="38">
        <f>SUM(D55:D56)</f>
        <v>102000</v>
      </c>
      <c r="E54" s="38">
        <f>SUM(E55:E56)</f>
        <v>0</v>
      </c>
      <c r="F54" s="21">
        <f>SUM(F55:F56)</f>
        <v>120000</v>
      </c>
    </row>
    <row r="55" spans="1:6" ht="12">
      <c r="A55" s="31">
        <v>1</v>
      </c>
      <c r="B55" s="9" t="s">
        <v>209</v>
      </c>
      <c r="C55" s="9" t="s">
        <v>258</v>
      </c>
      <c r="D55" s="38">
        <v>6000</v>
      </c>
      <c r="E55" s="38">
        <v>0</v>
      </c>
      <c r="F55" s="13">
        <v>23000</v>
      </c>
    </row>
    <row r="56" spans="1:6" ht="12">
      <c r="A56" s="31">
        <v>2</v>
      </c>
      <c r="B56" s="9" t="s">
        <v>210</v>
      </c>
      <c r="C56" s="9" t="s">
        <v>259</v>
      </c>
      <c r="D56" s="38">
        <v>96000</v>
      </c>
      <c r="E56" s="38">
        <v>0</v>
      </c>
      <c r="F56" s="13">
        <v>97000</v>
      </c>
    </row>
    <row r="57" spans="1:6" ht="12">
      <c r="A57" s="30" t="s">
        <v>59</v>
      </c>
      <c r="B57" s="10"/>
      <c r="C57" s="10" t="s">
        <v>60</v>
      </c>
      <c r="D57" s="37">
        <f>SUM(D58:D92)</f>
        <v>5895341</v>
      </c>
      <c r="E57" s="37">
        <f>SUM(E58:E92)</f>
        <v>621399</v>
      </c>
      <c r="F57" s="11">
        <f>SUM(F58:F92)</f>
        <v>7673734</v>
      </c>
    </row>
    <row r="58" spans="1:6" ht="12">
      <c r="A58" s="31">
        <v>1</v>
      </c>
      <c r="B58" s="41" t="s">
        <v>189</v>
      </c>
      <c r="C58" s="9" t="s">
        <v>205</v>
      </c>
      <c r="D58" s="38">
        <v>1500000</v>
      </c>
      <c r="E58" s="38"/>
      <c r="F58" s="42">
        <v>1200000</v>
      </c>
    </row>
    <row r="59" spans="1:6" ht="12">
      <c r="A59" s="31">
        <v>2</v>
      </c>
      <c r="B59" s="41" t="s">
        <v>189</v>
      </c>
      <c r="C59" s="9" t="s">
        <v>206</v>
      </c>
      <c r="D59" s="38">
        <v>800000</v>
      </c>
      <c r="E59" s="38"/>
      <c r="F59" s="42">
        <v>1000000</v>
      </c>
    </row>
    <row r="60" spans="1:6" ht="24">
      <c r="A60" s="31">
        <v>3</v>
      </c>
      <c r="B60" s="41" t="s">
        <v>260</v>
      </c>
      <c r="C60" s="18" t="s">
        <v>261</v>
      </c>
      <c r="D60" s="38">
        <v>436000</v>
      </c>
      <c r="E60" s="38">
        <v>209000</v>
      </c>
      <c r="F60" s="42">
        <v>300000</v>
      </c>
    </row>
    <row r="61" spans="1:6" ht="24">
      <c r="A61" s="31">
        <v>4</v>
      </c>
      <c r="B61" s="41" t="s">
        <v>260</v>
      </c>
      <c r="C61" s="18" t="s">
        <v>262</v>
      </c>
      <c r="D61" s="38">
        <v>1140000</v>
      </c>
      <c r="E61" s="38">
        <v>195000</v>
      </c>
      <c r="F61" s="42">
        <v>830000</v>
      </c>
    </row>
    <row r="62" spans="1:6" ht="27.75" customHeight="1">
      <c r="A62" s="31">
        <v>5</v>
      </c>
      <c r="B62" s="41" t="s">
        <v>260</v>
      </c>
      <c r="C62" s="18" t="s">
        <v>263</v>
      </c>
      <c r="D62" s="38">
        <v>310000</v>
      </c>
      <c r="E62" s="38">
        <v>-100000</v>
      </c>
      <c r="F62" s="42">
        <v>210000</v>
      </c>
    </row>
    <row r="63" spans="1:6" ht="24">
      <c r="A63" s="31">
        <v>6</v>
      </c>
      <c r="B63" s="41" t="s">
        <v>260</v>
      </c>
      <c r="C63" s="18" t="s">
        <v>264</v>
      </c>
      <c r="D63" s="38">
        <v>60000</v>
      </c>
      <c r="E63" s="38"/>
      <c r="F63" s="42">
        <v>60000</v>
      </c>
    </row>
    <row r="64" spans="1:6" ht="24">
      <c r="A64" s="31">
        <v>7</v>
      </c>
      <c r="B64" s="41" t="s">
        <v>260</v>
      </c>
      <c r="C64" s="18" t="s">
        <v>265</v>
      </c>
      <c r="D64" s="38">
        <v>30000</v>
      </c>
      <c r="E64" s="38"/>
      <c r="F64" s="42">
        <v>20000</v>
      </c>
    </row>
    <row r="65" spans="1:6" ht="24">
      <c r="A65" s="31">
        <v>8</v>
      </c>
      <c r="B65" s="41" t="s">
        <v>260</v>
      </c>
      <c r="C65" s="18" t="s">
        <v>266</v>
      </c>
      <c r="D65" s="38">
        <v>40000</v>
      </c>
      <c r="E65" s="38"/>
      <c r="F65" s="42">
        <v>20000</v>
      </c>
    </row>
    <row r="66" spans="1:6" ht="26.25" customHeight="1">
      <c r="A66" s="31">
        <v>9</v>
      </c>
      <c r="B66" s="41" t="s">
        <v>260</v>
      </c>
      <c r="C66" s="18" t="s">
        <v>267</v>
      </c>
      <c r="D66" s="38">
        <v>50000</v>
      </c>
      <c r="E66" s="38"/>
      <c r="F66" s="42">
        <v>30000</v>
      </c>
    </row>
    <row r="67" spans="1:6" ht="26.25" customHeight="1">
      <c r="A67" s="31">
        <v>10</v>
      </c>
      <c r="B67" s="41" t="s">
        <v>260</v>
      </c>
      <c r="C67" s="18" t="s">
        <v>268</v>
      </c>
      <c r="D67" s="38"/>
      <c r="E67" s="38"/>
      <c r="F67" s="42">
        <v>40000</v>
      </c>
    </row>
    <row r="68" spans="1:6" ht="25.5" customHeight="1">
      <c r="A68" s="31">
        <v>11</v>
      </c>
      <c r="B68" s="41" t="s">
        <v>200</v>
      </c>
      <c r="C68" s="18" t="s">
        <v>275</v>
      </c>
      <c r="D68" s="38"/>
      <c r="E68" s="38"/>
      <c r="F68" s="42">
        <v>200000</v>
      </c>
    </row>
    <row r="69" spans="1:6" ht="12">
      <c r="A69" s="31">
        <v>12</v>
      </c>
      <c r="B69" s="41" t="s">
        <v>190</v>
      </c>
      <c r="C69" s="9" t="s">
        <v>243</v>
      </c>
      <c r="D69" s="38">
        <v>5000</v>
      </c>
      <c r="E69" s="38"/>
      <c r="F69" s="42">
        <v>5000</v>
      </c>
    </row>
    <row r="70" spans="1:6" s="24" customFormat="1" ht="25.5" customHeight="1">
      <c r="A70" s="31">
        <v>13</v>
      </c>
      <c r="B70" s="41" t="s">
        <v>202</v>
      </c>
      <c r="C70" s="18" t="s">
        <v>211</v>
      </c>
      <c r="D70" s="38">
        <v>2144</v>
      </c>
      <c r="E70" s="38"/>
      <c r="F70" s="42">
        <v>2144</v>
      </c>
    </row>
    <row r="71" spans="1:6" s="24" customFormat="1" ht="26.25" customHeight="1">
      <c r="A71" s="31">
        <v>14</v>
      </c>
      <c r="B71" s="41" t="s">
        <v>277</v>
      </c>
      <c r="C71" s="18" t="s">
        <v>278</v>
      </c>
      <c r="D71" s="38">
        <v>50000</v>
      </c>
      <c r="E71" s="38"/>
      <c r="F71" s="42">
        <v>50000</v>
      </c>
    </row>
    <row r="72" spans="1:6" ht="12.75" customHeight="1">
      <c r="A72" s="31">
        <v>15</v>
      </c>
      <c r="B72" s="41" t="s">
        <v>224</v>
      </c>
      <c r="C72" s="18" t="s">
        <v>212</v>
      </c>
      <c r="D72" s="38">
        <v>80500</v>
      </c>
      <c r="E72" s="38"/>
      <c r="F72" s="42">
        <v>80500</v>
      </c>
    </row>
    <row r="73" spans="1:6" ht="12">
      <c r="A73" s="31">
        <v>16</v>
      </c>
      <c r="B73" s="41" t="s">
        <v>225</v>
      </c>
      <c r="C73" s="9" t="s">
        <v>160</v>
      </c>
      <c r="D73" s="38">
        <v>1000</v>
      </c>
      <c r="E73" s="38"/>
      <c r="F73" s="42">
        <v>1000</v>
      </c>
    </row>
    <row r="74" spans="1:6" ht="26.25" customHeight="1">
      <c r="A74" s="31">
        <v>17</v>
      </c>
      <c r="B74" s="41" t="s">
        <v>226</v>
      </c>
      <c r="C74" s="18" t="s">
        <v>213</v>
      </c>
      <c r="D74" s="38">
        <v>100000</v>
      </c>
      <c r="E74" s="38"/>
      <c r="F74" s="42">
        <v>90000</v>
      </c>
    </row>
    <row r="75" spans="1:6" ht="24">
      <c r="A75" s="31">
        <v>18</v>
      </c>
      <c r="B75" s="41" t="s">
        <v>214</v>
      </c>
      <c r="C75" s="18" t="s">
        <v>276</v>
      </c>
      <c r="D75" s="38">
        <v>35000</v>
      </c>
      <c r="E75" s="38"/>
      <c r="F75" s="42">
        <v>38000</v>
      </c>
    </row>
    <row r="76" spans="1:6" ht="12">
      <c r="A76" s="31">
        <v>19</v>
      </c>
      <c r="B76" s="41" t="s">
        <v>192</v>
      </c>
      <c r="C76" s="9" t="s">
        <v>227</v>
      </c>
      <c r="D76" s="38">
        <v>57112</v>
      </c>
      <c r="E76" s="38"/>
      <c r="F76" s="42">
        <v>57200</v>
      </c>
    </row>
    <row r="77" spans="1:6" ht="12">
      <c r="A77" s="31">
        <v>20</v>
      </c>
      <c r="B77" s="41" t="s">
        <v>193</v>
      </c>
      <c r="C77" s="9" t="s">
        <v>252</v>
      </c>
      <c r="D77" s="38">
        <v>120000</v>
      </c>
      <c r="E77" s="38"/>
      <c r="F77" s="42">
        <v>130000</v>
      </c>
    </row>
    <row r="78" spans="1:6" ht="26.25" customHeight="1">
      <c r="A78" s="31">
        <v>21</v>
      </c>
      <c r="B78" s="41" t="s">
        <v>200</v>
      </c>
      <c r="C78" s="18" t="s">
        <v>215</v>
      </c>
      <c r="D78" s="38">
        <v>500000</v>
      </c>
      <c r="E78" s="38"/>
      <c r="F78" s="42">
        <v>500000</v>
      </c>
    </row>
    <row r="79" spans="1:6" ht="12">
      <c r="A79" s="31">
        <v>22</v>
      </c>
      <c r="B79" s="41" t="s">
        <v>194</v>
      </c>
      <c r="C79" s="9" t="s">
        <v>203</v>
      </c>
      <c r="D79" s="38">
        <v>85000</v>
      </c>
      <c r="E79" s="38"/>
      <c r="F79" s="42">
        <v>215000</v>
      </c>
    </row>
    <row r="80" spans="1:6" ht="12">
      <c r="A80" s="31">
        <v>23</v>
      </c>
      <c r="B80" s="41" t="s">
        <v>216</v>
      </c>
      <c r="C80" s="9" t="s">
        <v>217</v>
      </c>
      <c r="D80" s="38">
        <v>340</v>
      </c>
      <c r="E80" s="38"/>
      <c r="F80" s="42">
        <v>420</v>
      </c>
    </row>
    <row r="81" spans="1:6" ht="12">
      <c r="A81" s="31">
        <v>24</v>
      </c>
      <c r="B81" s="41" t="s">
        <v>195</v>
      </c>
      <c r="C81" s="9" t="s">
        <v>243</v>
      </c>
      <c r="D81" s="38">
        <v>11000</v>
      </c>
      <c r="E81" s="38"/>
      <c r="F81" s="42">
        <v>11000</v>
      </c>
    </row>
    <row r="82" spans="1:6" ht="12">
      <c r="A82" s="31">
        <v>25</v>
      </c>
      <c r="B82" s="41" t="s">
        <v>201</v>
      </c>
      <c r="C82" s="9" t="s">
        <v>242</v>
      </c>
      <c r="D82" s="38">
        <v>229680</v>
      </c>
      <c r="E82" s="38"/>
      <c r="F82" s="42">
        <v>285120</v>
      </c>
    </row>
    <row r="83" spans="1:6" ht="12">
      <c r="A83" s="31">
        <v>26</v>
      </c>
      <c r="B83" s="41" t="s">
        <v>218</v>
      </c>
      <c r="C83" s="9" t="s">
        <v>217</v>
      </c>
      <c r="D83" s="38">
        <v>100</v>
      </c>
      <c r="E83" s="38"/>
      <c r="F83" s="42">
        <v>100</v>
      </c>
    </row>
    <row r="84" spans="1:6" ht="36">
      <c r="A84" s="31">
        <v>27</v>
      </c>
      <c r="B84" s="41" t="s">
        <v>269</v>
      </c>
      <c r="C84" s="18" t="s">
        <v>270</v>
      </c>
      <c r="D84" s="38"/>
      <c r="E84" s="38">
        <v>70560</v>
      </c>
      <c r="F84" s="42">
        <v>116400</v>
      </c>
    </row>
    <row r="85" spans="1:6" ht="12">
      <c r="A85" s="31">
        <v>28</v>
      </c>
      <c r="B85" s="41" t="s">
        <v>219</v>
      </c>
      <c r="C85" s="9" t="s">
        <v>217</v>
      </c>
      <c r="D85" s="38">
        <v>25</v>
      </c>
      <c r="E85" s="38"/>
      <c r="F85" s="42">
        <v>60</v>
      </c>
    </row>
    <row r="86" spans="1:6" ht="12">
      <c r="A86" s="31">
        <v>29</v>
      </c>
      <c r="B86" s="41" t="s">
        <v>220</v>
      </c>
      <c r="C86" s="9" t="s">
        <v>217</v>
      </c>
      <c r="D86" s="38">
        <v>40</v>
      </c>
      <c r="E86" s="38"/>
      <c r="F86" s="42">
        <v>40</v>
      </c>
    </row>
    <row r="87" spans="1:6" ht="12">
      <c r="A87" s="31">
        <v>30</v>
      </c>
      <c r="B87" s="41" t="s">
        <v>221</v>
      </c>
      <c r="C87" s="9" t="s">
        <v>244</v>
      </c>
      <c r="D87" s="38">
        <v>2400</v>
      </c>
      <c r="E87" s="38"/>
      <c r="F87" s="42">
        <v>2400</v>
      </c>
    </row>
    <row r="88" spans="1:6" ht="12">
      <c r="A88" s="31">
        <v>31</v>
      </c>
      <c r="B88" s="42" t="s">
        <v>236</v>
      </c>
      <c r="C88" s="9" t="s">
        <v>235</v>
      </c>
      <c r="D88" s="38"/>
      <c r="E88" s="38">
        <v>5000</v>
      </c>
      <c r="F88" s="42">
        <v>5000</v>
      </c>
    </row>
    <row r="89" spans="1:6" ht="24">
      <c r="A89" s="31">
        <v>32</v>
      </c>
      <c r="B89" s="42" t="s">
        <v>271</v>
      </c>
      <c r="C89" s="18" t="s">
        <v>254</v>
      </c>
      <c r="D89" s="38"/>
      <c r="E89" s="38"/>
      <c r="F89" s="42">
        <v>599098</v>
      </c>
    </row>
    <row r="90" spans="1:6" ht="36">
      <c r="A90" s="31">
        <v>33</v>
      </c>
      <c r="B90" s="42" t="s">
        <v>253</v>
      </c>
      <c r="C90" s="18" t="s">
        <v>272</v>
      </c>
      <c r="D90" s="38"/>
      <c r="E90" s="38">
        <v>241839</v>
      </c>
      <c r="F90" s="42">
        <v>225252</v>
      </c>
    </row>
    <row r="91" spans="1:6" ht="36">
      <c r="A91" s="31">
        <v>34</v>
      </c>
      <c r="B91" s="41" t="s">
        <v>282</v>
      </c>
      <c r="C91" s="18" t="s">
        <v>273</v>
      </c>
      <c r="D91" s="38"/>
      <c r="E91" s="38"/>
      <c r="F91" s="42">
        <v>800000</v>
      </c>
    </row>
    <row r="92" spans="1:6" ht="36">
      <c r="A92" s="31">
        <v>35</v>
      </c>
      <c r="B92" s="41" t="s">
        <v>279</v>
      </c>
      <c r="C92" s="18" t="s">
        <v>274</v>
      </c>
      <c r="D92" s="38">
        <v>250000</v>
      </c>
      <c r="E92" s="38"/>
      <c r="F92" s="42">
        <v>550000</v>
      </c>
    </row>
    <row r="93" spans="1:6" ht="12">
      <c r="A93" s="28" t="s">
        <v>87</v>
      </c>
      <c r="B93" s="10"/>
      <c r="C93" s="10" t="s">
        <v>161</v>
      </c>
      <c r="D93" s="37">
        <f>SUM(D10+D35+D38+D40+D45+D57)</f>
        <v>44128403</v>
      </c>
      <c r="E93" s="37">
        <f>SUM(E10+E35+E38+E40+E45+E57)</f>
        <v>1648728</v>
      </c>
      <c r="F93" s="46">
        <f>SUM(F10+F35+F38+F40+F45+F57)</f>
        <v>51046070</v>
      </c>
    </row>
    <row r="94" spans="1:2" ht="12">
      <c r="A94" s="52"/>
      <c r="B94" s="47"/>
    </row>
    <row r="95" spans="1:2" ht="12">
      <c r="A95" s="52"/>
      <c r="B95" s="47"/>
    </row>
    <row r="96" spans="1:2" ht="12">
      <c r="A96" s="52"/>
      <c r="B96" s="47"/>
    </row>
    <row r="97" spans="1:3" ht="12">
      <c r="A97" s="52"/>
      <c r="B97" s="47"/>
      <c r="C97" s="47"/>
    </row>
    <row r="98" spans="1:3" ht="12">
      <c r="A98" s="52"/>
      <c r="B98" s="47"/>
      <c r="C98" s="47"/>
    </row>
    <row r="99" spans="1:3" ht="12">
      <c r="A99" s="52"/>
      <c r="B99" s="47"/>
      <c r="C99" s="48"/>
    </row>
    <row r="100" ht="12">
      <c r="A100" s="52"/>
    </row>
    <row r="101" ht="12">
      <c r="A101" s="52"/>
    </row>
    <row r="102" ht="12">
      <c r="A102" s="52"/>
    </row>
    <row r="103" ht="12">
      <c r="A103" s="52"/>
    </row>
    <row r="104" ht="12">
      <c r="A104" s="52"/>
    </row>
    <row r="105" ht="12">
      <c r="A105" s="52"/>
    </row>
    <row r="106" ht="12">
      <c r="A106" s="52"/>
    </row>
    <row r="107" ht="12">
      <c r="A107" s="52"/>
    </row>
    <row r="108" ht="12">
      <c r="A108" s="52"/>
    </row>
    <row r="109" ht="12">
      <c r="A109" s="52"/>
    </row>
    <row r="110" ht="12">
      <c r="A110" s="52"/>
    </row>
    <row r="111" ht="12">
      <c r="A111" s="52"/>
    </row>
    <row r="112" ht="12">
      <c r="A112" s="52"/>
    </row>
    <row r="113" ht="12">
      <c r="A113" s="52"/>
    </row>
    <row r="114" ht="12">
      <c r="A114" s="52"/>
    </row>
    <row r="115" ht="12">
      <c r="A115" s="52"/>
    </row>
    <row r="116" ht="12">
      <c r="A116" s="52"/>
    </row>
    <row r="117" ht="12">
      <c r="A117" s="52"/>
    </row>
    <row r="118" ht="12">
      <c r="A118" s="52"/>
    </row>
    <row r="119" ht="12">
      <c r="A119" s="52"/>
    </row>
    <row r="120" ht="12">
      <c r="A120" s="52"/>
    </row>
    <row r="121" ht="12">
      <c r="A121" s="52"/>
    </row>
    <row r="122" ht="12">
      <c r="A122" s="52"/>
    </row>
    <row r="123" ht="12">
      <c r="A123" s="52"/>
    </row>
    <row r="124" ht="12">
      <c r="A124" s="52"/>
    </row>
    <row r="125" ht="12">
      <c r="A125" s="52"/>
    </row>
    <row r="126" ht="12">
      <c r="A126" s="52"/>
    </row>
    <row r="127" ht="12">
      <c r="A127" s="52"/>
    </row>
    <row r="128" ht="12">
      <c r="A128" s="52"/>
    </row>
    <row r="129" ht="12">
      <c r="A129" s="52"/>
    </row>
    <row r="130" ht="12">
      <c r="A130" s="52"/>
    </row>
    <row r="131" ht="12">
      <c r="A131" s="52"/>
    </row>
    <row r="132" ht="12">
      <c r="A132" s="52"/>
    </row>
    <row r="133" ht="12">
      <c r="A133" s="52"/>
    </row>
    <row r="134" ht="12">
      <c r="A134" s="52"/>
    </row>
    <row r="135" ht="12">
      <c r="A135" s="52"/>
    </row>
    <row r="136" ht="12">
      <c r="A136" s="52"/>
    </row>
    <row r="137" ht="12">
      <c r="A137" s="52"/>
    </row>
    <row r="138" ht="12">
      <c r="A138" s="52"/>
    </row>
    <row r="139" ht="12">
      <c r="A139" s="52"/>
    </row>
    <row r="140" ht="12">
      <c r="A140" s="52"/>
    </row>
    <row r="141" ht="12">
      <c r="A141" s="52"/>
    </row>
    <row r="142" ht="12">
      <c r="A142" s="52"/>
    </row>
    <row r="143" ht="12">
      <c r="A143" s="52"/>
    </row>
    <row r="144" ht="12">
      <c r="A144" s="52"/>
    </row>
    <row r="145" ht="12">
      <c r="A145" s="52"/>
    </row>
    <row r="146" ht="12">
      <c r="A146" s="52"/>
    </row>
    <row r="147" ht="12">
      <c r="A147" s="52"/>
    </row>
    <row r="148" ht="12">
      <c r="A148" s="52"/>
    </row>
    <row r="149" ht="12">
      <c r="A149" s="52"/>
    </row>
    <row r="150" ht="12">
      <c r="A150" s="52"/>
    </row>
    <row r="151" ht="12">
      <c r="A151" s="52"/>
    </row>
    <row r="152" ht="12">
      <c r="A152" s="52"/>
    </row>
    <row r="153" ht="12">
      <c r="A153" s="52"/>
    </row>
    <row r="154" ht="12">
      <c r="A154" s="52"/>
    </row>
    <row r="155" ht="12">
      <c r="A155" s="52"/>
    </row>
    <row r="156" ht="12">
      <c r="A156" s="52"/>
    </row>
    <row r="157" ht="12">
      <c r="A157" s="52"/>
    </row>
    <row r="158" ht="12">
      <c r="A158" s="52"/>
    </row>
    <row r="159" ht="12">
      <c r="A159" s="52"/>
    </row>
    <row r="160" ht="12">
      <c r="A160" s="52"/>
    </row>
    <row r="161" ht="12">
      <c r="A161" s="52"/>
    </row>
    <row r="162" ht="12">
      <c r="A162" s="52"/>
    </row>
    <row r="163" ht="12">
      <c r="A163" s="52"/>
    </row>
    <row r="164" ht="12">
      <c r="A164" s="52"/>
    </row>
    <row r="165" ht="12">
      <c r="A165" s="52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4"/>
    </row>
  </sheetData>
  <mergeCells count="2">
    <mergeCell ref="B7:C7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2006-01-13T09:17:57Z</cp:lastPrinted>
  <dcterms:created xsi:type="dcterms:W3CDTF">2001-09-07T12:46:35Z</dcterms:created>
  <dcterms:modified xsi:type="dcterms:W3CDTF">2006-04-03T08:02:11Z</dcterms:modified>
  <cp:category/>
  <cp:version/>
  <cp:contentType/>
  <cp:contentStatus/>
</cp:coreProperties>
</file>