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'Arkusz1'!$A$1:$F$20</definedName>
  </definedNames>
  <calcPr fullCalcOnLoad="1"/>
</workbook>
</file>

<file path=xl/sharedStrings.xml><?xml version="1.0" encoding="utf-8"?>
<sst xmlns="http://schemas.openxmlformats.org/spreadsheetml/2006/main" count="22" uniqueCount="22">
  <si>
    <t>Plan pierwotny</t>
  </si>
  <si>
    <t>Plan po zmianach</t>
  </si>
  <si>
    <t>% wykonan</t>
  </si>
  <si>
    <t>Nazwa jednostki</t>
  </si>
  <si>
    <t>Stan funduszu na początek roku</t>
  </si>
  <si>
    <t>Przychody ogółem:</t>
  </si>
  <si>
    <t>w tym:</t>
  </si>
  <si>
    <t>Wydatki ogółem</t>
  </si>
  <si>
    <t>dofinansowanie akcji "sprzątanie świata"</t>
  </si>
  <si>
    <t>uzupełnienie drzew i krzewów na terenie gminy</t>
  </si>
  <si>
    <t>Stan funduszu na koniec roku</t>
  </si>
  <si>
    <t>Lp</t>
  </si>
  <si>
    <t>Sprawozdanie</t>
  </si>
  <si>
    <t>Rady Gminy Michałowice</t>
  </si>
  <si>
    <t>10% wpływów z opłat i kar za gospodarcze korzystanie ze środowiska i dokonywanie w nim zmian oraz szczególnego korzystania z wód i urządzeń wodnych</t>
  </si>
  <si>
    <t>konserwacja rowów oraz usuwanie awarii na urządzeniach odwadniających na ternie Gminy</t>
  </si>
  <si>
    <t>edukacja ekologiczna rolników i młodzieży</t>
  </si>
  <si>
    <t>konserwacja zieleni przyulicznej na terenie Gminy</t>
  </si>
  <si>
    <t>Wykonanie przychodów i wydatków Gminnego Funduszu Ochrony Środowiska i Gospodarki Wodnej za 2005 r.</t>
  </si>
  <si>
    <t>Wykon. 2005 r</t>
  </si>
  <si>
    <t>do Uchwały Nr XL/349/2006</t>
  </si>
  <si>
    <t>z dnia 27 kwietnia 2006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</si>
</sst>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%"/>
  </numFmts>
  <fonts count="6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3" fontId="3" fillId="0" borderId="1" xfId="0" applyNumberFormat="1" applyFont="1" applyBorder="1" applyAlignment="1">
      <alignment horizontal="right" vertical="top" wrapText="1"/>
    </xf>
    <xf numFmtId="10" fontId="3" fillId="0" borderId="1" xfId="15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justify" vertical="top" wrapText="1"/>
    </xf>
    <xf numFmtId="3" fontId="1" fillId="0" borderId="2" xfId="0" applyNumberFormat="1" applyFont="1" applyBorder="1" applyAlignment="1">
      <alignment horizontal="right" vertical="top" wrapText="1"/>
    </xf>
    <xf numFmtId="10" fontId="1" fillId="0" borderId="2" xfId="15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3" fontId="2" fillId="0" borderId="3" xfId="0" applyNumberFormat="1" applyFont="1" applyBorder="1" applyAlignment="1">
      <alignment horizontal="right" vertical="top" wrapText="1"/>
    </xf>
    <xf numFmtId="10" fontId="2" fillId="0" borderId="3" xfId="15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horizontal="right" vertical="top" wrapText="1"/>
    </xf>
    <xf numFmtId="10" fontId="2" fillId="0" borderId="1" xfId="15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top" wrapText="1"/>
    </xf>
    <xf numFmtId="10" fontId="1" fillId="0" borderId="1" xfId="15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workbookViewId="0" topLeftCell="A1">
      <selection activeCell="H6" sqref="H6"/>
    </sheetView>
  </sheetViews>
  <sheetFormatPr defaultColWidth="9.00390625" defaultRowHeight="12.75"/>
  <cols>
    <col min="1" max="1" width="4.875" style="6" customWidth="1"/>
    <col min="2" max="2" width="32.875" style="6" customWidth="1"/>
    <col min="3" max="3" width="9.875" style="6" customWidth="1"/>
    <col min="4" max="4" width="11.875" style="6" customWidth="1"/>
    <col min="5" max="5" width="12.75390625" style="6" customWidth="1"/>
    <col min="6" max="6" width="12.625" style="6" customWidth="1"/>
    <col min="7" max="16384" width="9.125" style="6" customWidth="1"/>
  </cols>
  <sheetData>
    <row r="1" spans="1:9" ht="12.75">
      <c r="A1" s="2"/>
      <c r="B1" s="3"/>
      <c r="C1" s="3"/>
      <c r="D1" s="3"/>
      <c r="E1" s="3"/>
      <c r="F1" s="4"/>
      <c r="G1" s="5"/>
      <c r="H1" s="5"/>
      <c r="I1" s="5"/>
    </row>
    <row r="2" spans="1:9" ht="12.75" customHeight="1">
      <c r="A2" s="2"/>
      <c r="B2" s="4"/>
      <c r="C2" s="1"/>
      <c r="D2" s="34" t="s">
        <v>12</v>
      </c>
      <c r="E2" s="34"/>
      <c r="F2" s="32"/>
      <c r="G2" s="5"/>
      <c r="H2" s="5"/>
      <c r="I2" s="5"/>
    </row>
    <row r="3" spans="1:9" ht="12.75" customHeight="1">
      <c r="A3" s="2"/>
      <c r="B3" s="4"/>
      <c r="C3" s="4"/>
      <c r="D3" s="33" t="s">
        <v>20</v>
      </c>
      <c r="E3" s="33"/>
      <c r="F3" s="33"/>
      <c r="G3" s="5"/>
      <c r="H3" s="5"/>
      <c r="I3" s="5"/>
    </row>
    <row r="4" spans="1:9" ht="12.75" customHeight="1">
      <c r="A4" s="2"/>
      <c r="B4" s="4"/>
      <c r="C4" s="4"/>
      <c r="D4" s="33" t="s">
        <v>13</v>
      </c>
      <c r="E4" s="33"/>
      <c r="F4" s="33"/>
      <c r="G4" s="5"/>
      <c r="H4" s="5"/>
      <c r="I4" s="5"/>
    </row>
    <row r="5" spans="1:9" ht="12.75" customHeight="1">
      <c r="A5" s="2"/>
      <c r="B5" s="7"/>
      <c r="C5" s="7"/>
      <c r="D5" s="33" t="s">
        <v>21</v>
      </c>
      <c r="E5" s="35"/>
      <c r="F5" s="35"/>
      <c r="G5" s="5"/>
      <c r="H5" s="5"/>
      <c r="I5" s="5"/>
    </row>
    <row r="6" spans="1:9" ht="31.5" customHeight="1">
      <c r="A6" s="33" t="s">
        <v>18</v>
      </c>
      <c r="B6" s="33"/>
      <c r="C6" s="33"/>
      <c r="D6" s="33"/>
      <c r="E6" s="33"/>
      <c r="F6" s="33"/>
      <c r="G6" s="5"/>
      <c r="H6" s="5"/>
      <c r="I6" s="5"/>
    </row>
    <row r="7" spans="1:9" ht="12.75">
      <c r="A7" s="8"/>
      <c r="B7" s="9"/>
      <c r="C7" s="9"/>
      <c r="D7" s="9"/>
      <c r="E7" s="9"/>
      <c r="F7" s="8"/>
      <c r="G7" s="5"/>
      <c r="H7" s="5"/>
      <c r="I7" s="5"/>
    </row>
    <row r="8" spans="1:6" ht="25.5">
      <c r="A8" s="10" t="s">
        <v>11</v>
      </c>
      <c r="B8" s="10" t="s">
        <v>3</v>
      </c>
      <c r="C8" s="11" t="s">
        <v>0</v>
      </c>
      <c r="D8" s="11" t="s">
        <v>1</v>
      </c>
      <c r="E8" s="11" t="s">
        <v>19</v>
      </c>
      <c r="F8" s="11" t="s">
        <v>2</v>
      </c>
    </row>
    <row r="9" spans="1:6" ht="12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</row>
    <row r="10" spans="1:6" ht="12.75">
      <c r="A10" s="13">
        <v>1</v>
      </c>
      <c r="B10" s="14" t="s">
        <v>4</v>
      </c>
      <c r="C10" s="15">
        <v>83717</v>
      </c>
      <c r="D10" s="15">
        <v>83717</v>
      </c>
      <c r="E10" s="15">
        <v>83717</v>
      </c>
      <c r="F10" s="16">
        <f>SUM(E10/D10)</f>
        <v>1</v>
      </c>
    </row>
    <row r="11" spans="1:6" ht="15.75" customHeight="1">
      <c r="A11" s="17">
        <v>2</v>
      </c>
      <c r="B11" s="18" t="s">
        <v>5</v>
      </c>
      <c r="C11" s="19">
        <f>SUM(C13)</f>
        <v>20000</v>
      </c>
      <c r="D11" s="19">
        <f>SUM(D13:D13)</f>
        <v>20000</v>
      </c>
      <c r="E11" s="19">
        <f>SUM(E13)</f>
        <v>42231</v>
      </c>
      <c r="F11" s="20">
        <f>SUM(E11/D11)</f>
        <v>2.11155</v>
      </c>
    </row>
    <row r="12" spans="1:6" ht="12.75">
      <c r="A12" s="21"/>
      <c r="B12" s="22" t="s">
        <v>6</v>
      </c>
      <c r="C12" s="23"/>
      <c r="D12" s="23"/>
      <c r="E12" s="23"/>
      <c r="F12" s="24"/>
    </row>
    <row r="13" spans="1:6" ht="54.75" customHeight="1">
      <c r="A13" s="13"/>
      <c r="B13" s="25" t="s">
        <v>14</v>
      </c>
      <c r="C13" s="26">
        <v>20000</v>
      </c>
      <c r="D13" s="26">
        <v>20000</v>
      </c>
      <c r="E13" s="26">
        <v>42231</v>
      </c>
      <c r="F13" s="27">
        <f aca="true" t="shared" si="0" ref="F13:F19">SUM(E13/D13)</f>
        <v>2.11155</v>
      </c>
    </row>
    <row r="14" spans="1:6" ht="12.75">
      <c r="A14" s="13">
        <v>3</v>
      </c>
      <c r="B14" s="28" t="s">
        <v>7</v>
      </c>
      <c r="C14" s="29">
        <f>SUM(C15:C19)</f>
        <v>103617</v>
      </c>
      <c r="D14" s="29">
        <f>SUM(D15:D19)</f>
        <v>103617</v>
      </c>
      <c r="E14" s="29">
        <f>SUM(E15:E19)</f>
        <v>58667</v>
      </c>
      <c r="F14" s="30">
        <f t="shared" si="0"/>
        <v>0.5661908760145536</v>
      </c>
    </row>
    <row r="15" spans="1:6" ht="12.75">
      <c r="A15" s="13"/>
      <c r="B15" s="31" t="s">
        <v>8</v>
      </c>
      <c r="C15" s="26">
        <v>5000</v>
      </c>
      <c r="D15" s="26">
        <v>5000</v>
      </c>
      <c r="E15" s="26">
        <v>0</v>
      </c>
      <c r="F15" s="27">
        <f t="shared" si="0"/>
        <v>0</v>
      </c>
    </row>
    <row r="16" spans="1:6" ht="25.5">
      <c r="A16" s="13"/>
      <c r="B16" s="31" t="s">
        <v>9</v>
      </c>
      <c r="C16" s="26">
        <v>15000</v>
      </c>
      <c r="D16" s="26">
        <v>15000</v>
      </c>
      <c r="E16" s="26">
        <v>10724</v>
      </c>
      <c r="F16" s="27">
        <f t="shared" si="0"/>
        <v>0.7149333333333333</v>
      </c>
    </row>
    <row r="17" spans="1:6" ht="38.25">
      <c r="A17" s="13"/>
      <c r="B17" s="31" t="s">
        <v>15</v>
      </c>
      <c r="C17" s="26">
        <v>41183</v>
      </c>
      <c r="D17" s="26">
        <v>41183</v>
      </c>
      <c r="E17" s="26">
        <f>21219+1440</f>
        <v>22659</v>
      </c>
      <c r="F17" s="27">
        <f t="shared" si="0"/>
        <v>0.5502027535633636</v>
      </c>
    </row>
    <row r="18" spans="1:6" ht="15" customHeight="1">
      <c r="A18" s="13"/>
      <c r="B18" s="31" t="s">
        <v>16</v>
      </c>
      <c r="C18" s="26">
        <v>4000</v>
      </c>
      <c r="D18" s="26">
        <v>4000</v>
      </c>
      <c r="E18" s="26">
        <v>1720</v>
      </c>
      <c r="F18" s="27">
        <f t="shared" si="0"/>
        <v>0.43</v>
      </c>
    </row>
    <row r="19" spans="1:6" ht="25.5">
      <c r="A19" s="13"/>
      <c r="B19" s="31" t="s">
        <v>17</v>
      </c>
      <c r="C19" s="26">
        <v>38434</v>
      </c>
      <c r="D19" s="26">
        <v>38434</v>
      </c>
      <c r="E19" s="26">
        <v>23564</v>
      </c>
      <c r="F19" s="27">
        <f t="shared" si="0"/>
        <v>0.6131029817349222</v>
      </c>
    </row>
    <row r="20" spans="1:6" ht="12.75" customHeight="1">
      <c r="A20" s="13">
        <v>4</v>
      </c>
      <c r="B20" s="13" t="s">
        <v>10</v>
      </c>
      <c r="C20" s="29">
        <f>SUM(C10+C11-C14)</f>
        <v>100</v>
      </c>
      <c r="D20" s="29">
        <f>SUM(D10+D11-D14)</f>
        <v>100</v>
      </c>
      <c r="E20" s="29">
        <f>SUM(E10+E11-E14)</f>
        <v>67281</v>
      </c>
      <c r="F20" s="30"/>
    </row>
  </sheetData>
  <mergeCells count="5">
    <mergeCell ref="A6:F6"/>
    <mergeCell ref="D2:E2"/>
    <mergeCell ref="D3:F3"/>
    <mergeCell ref="D4:F4"/>
    <mergeCell ref="D5:F5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2006-04-28T09:15:52Z</cp:lastPrinted>
  <dcterms:created xsi:type="dcterms:W3CDTF">2000-09-08T10:36:35Z</dcterms:created>
  <dcterms:modified xsi:type="dcterms:W3CDTF">2006-05-08T12:36:01Z</dcterms:modified>
  <cp:category/>
  <cp:version/>
  <cp:contentType/>
  <cp:contentStatus/>
</cp:coreProperties>
</file>