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<sst xmlns="http://schemas.openxmlformats.org/spreadsheetml/2006/main" count="35" uniqueCount="31">
  <si>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</si>
  <si>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</si>
  <si>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</si>
  <si>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</si>
  <si>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</si>
  <si>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</si>
  <si>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</si>
  <si>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</si>
  <si>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</si>
  <si>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</si>
  <si>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</si>
  <si>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</si>
  <si>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</si>
  <si>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>3.1</t>
  </si>
  <si>
    <t>3.2</t>
  </si>
  <si>
    <t>2.1</t>
  </si>
  <si>
    <t>3.4</t>
  </si>
  <si>
    <t>Wykonanie w %</t>
  </si>
  <si>
    <t>dofinansowanie usług związanych z likwidacją odpadów zawierających azbest</t>
  </si>
  <si>
    <t>3.3</t>
  </si>
  <si>
    <t>Wójta Gminy Michałowice</t>
  </si>
  <si>
    <t>Przychody i wydatki Gminnego Funduszu Ochrony Środowiska i Gospodarki Wodnej  - wykonanie  za  2009 rok</t>
  </si>
  <si>
    <t xml:space="preserve">Plan na 2009 rok </t>
  </si>
  <si>
    <t xml:space="preserve">Plan po zmianach 2009 rok </t>
  </si>
  <si>
    <t>Wykonanie za  2009 rok</t>
  </si>
  <si>
    <t>% wykonania</t>
  </si>
  <si>
    <t>(w złotych)</t>
  </si>
  <si>
    <t xml:space="preserve">edukacja ekologiczna rolników i młodzieży </t>
  </si>
  <si>
    <t>Załącznik 13</t>
  </si>
  <si>
    <t>do Zarządzenia Nr 37/ 2010</t>
  </si>
  <si>
    <t>z dnia 18 marca  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</si>
</sst>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26.375" style="1" customWidth="1"/>
    <col min="4" max="4" width="10.00390625" style="1" customWidth="1"/>
    <col min="5" max="5" width="11.375" style="1" customWidth="1"/>
    <col min="6" max="6" width="12.375" style="1" customWidth="1"/>
    <col min="7" max="7" width="9.25390625" style="1" customWidth="1"/>
    <col min="8" max="8" width="0.12890625" style="1" customWidth="1"/>
    <col min="9" max="9" width="0.12890625" style="1" hidden="1" customWidth="1"/>
    <col min="10" max="10" width="0.6171875" style="1" customWidth="1"/>
    <col min="11" max="16384" width="9.125" style="1" customWidth="1"/>
  </cols>
  <sheetData>
    <row r="1" spans="3:10" ht="12.75">
      <c r="C1" s="2"/>
      <c r="D1" s="2"/>
      <c r="E1" s="2"/>
      <c r="F1" s="2"/>
      <c r="G1" s="2"/>
      <c r="H1" s="2"/>
      <c r="I1" s="2"/>
      <c r="J1" s="2"/>
    </row>
    <row r="2" spans="3:10" ht="12.75">
      <c r="C2" s="2"/>
      <c r="D2" s="2" t="s">
        <v>28</v>
      </c>
      <c r="E2" s="2"/>
      <c r="F2" s="2"/>
      <c r="G2" s="2"/>
      <c r="H2" s="2"/>
      <c r="I2" s="2"/>
      <c r="J2" s="2"/>
    </row>
    <row r="3" spans="3:10" ht="12.75">
      <c r="C3" s="2"/>
      <c r="D3" s="2" t="s">
        <v>29</v>
      </c>
      <c r="E3" s="2"/>
      <c r="F3" s="2"/>
      <c r="G3" s="2"/>
      <c r="H3" s="2"/>
      <c r="I3" s="2"/>
      <c r="J3" s="2"/>
    </row>
    <row r="4" spans="3:10" ht="12.75">
      <c r="C4" s="2"/>
      <c r="D4" s="2" t="s">
        <v>20</v>
      </c>
      <c r="E4" s="2"/>
      <c r="F4" s="2"/>
      <c r="G4" s="2"/>
      <c r="H4" s="2"/>
      <c r="I4" s="2"/>
      <c r="J4" s="2"/>
    </row>
    <row r="5" spans="3:10" ht="12.75">
      <c r="C5" s="2"/>
      <c r="D5" s="2" t="s">
        <v>30</v>
      </c>
      <c r="E5" s="2"/>
      <c r="F5" s="2"/>
      <c r="G5" s="2"/>
      <c r="H5" s="2"/>
      <c r="I5" s="2"/>
      <c r="J5" s="2"/>
    </row>
    <row r="6" spans="3:10" ht="18" customHeight="1">
      <c r="C6" s="2"/>
      <c r="D6" s="2"/>
      <c r="E6" s="2"/>
      <c r="F6" s="2"/>
      <c r="G6" s="2"/>
      <c r="H6" s="2"/>
      <c r="I6" s="2"/>
      <c r="J6" s="2"/>
    </row>
    <row r="7" spans="1:11" ht="35.25" customHeight="1">
      <c r="A7" s="24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6:7" ht="27.75" customHeight="1">
      <c r="F8" s="1" t="s">
        <v>26</v>
      </c>
      <c r="G8" s="20"/>
    </row>
    <row r="9" spans="1:10" ht="41.25" customHeight="1">
      <c r="A9" s="15" t="s">
        <v>0</v>
      </c>
      <c r="B9" s="21" t="s">
        <v>9</v>
      </c>
      <c r="C9" s="15" t="s">
        <v>1</v>
      </c>
      <c r="D9" s="21" t="s">
        <v>22</v>
      </c>
      <c r="E9" s="21" t="s">
        <v>23</v>
      </c>
      <c r="F9" s="21" t="s">
        <v>24</v>
      </c>
      <c r="G9" s="21" t="s">
        <v>25</v>
      </c>
      <c r="H9" s="4" t="s">
        <v>17</v>
      </c>
      <c r="I9" s="5"/>
      <c r="J9" s="5"/>
    </row>
    <row r="10" spans="1:10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7">
        <v>7</v>
      </c>
      <c r="I10" s="5"/>
      <c r="J10" s="5"/>
    </row>
    <row r="11" spans="1:10" ht="29.25" customHeight="1">
      <c r="A11" s="15">
        <v>1</v>
      </c>
      <c r="B11" s="6"/>
      <c r="C11" s="8" t="s">
        <v>8</v>
      </c>
      <c r="D11" s="19">
        <v>46000</v>
      </c>
      <c r="E11" s="19">
        <v>48992.03</v>
      </c>
      <c r="F11" s="12">
        <v>48992.03</v>
      </c>
      <c r="G11" s="12">
        <f>SUM(F11/E11)*100</f>
        <v>100</v>
      </c>
      <c r="H11" s="10">
        <f>SUM(G11/F11)*100</f>
        <v>0.20411483255541768</v>
      </c>
      <c r="I11" s="11"/>
      <c r="J11" s="11"/>
    </row>
    <row r="12" spans="1:10" ht="13.5">
      <c r="A12" s="15">
        <v>2</v>
      </c>
      <c r="B12" s="6"/>
      <c r="C12" s="8" t="s">
        <v>2</v>
      </c>
      <c r="D12" s="18">
        <f>SUM(D14)</f>
        <v>30000</v>
      </c>
      <c r="E12" s="18">
        <v>30000</v>
      </c>
      <c r="F12" s="12">
        <f>SUM(F14)</f>
        <v>31383.31</v>
      </c>
      <c r="G12" s="12">
        <f>SUM(F12/E12)*100</f>
        <v>104.61103333333335</v>
      </c>
      <c r="H12" s="10">
        <f>SUM(G12/F12)*100</f>
        <v>0.33333333333333337</v>
      </c>
      <c r="I12" s="11"/>
      <c r="J12" s="11"/>
    </row>
    <row r="13" spans="1:10" ht="16.5" customHeight="1">
      <c r="A13" s="15"/>
      <c r="B13" s="6"/>
      <c r="C13" s="13" t="s">
        <v>3</v>
      </c>
      <c r="D13" s="19"/>
      <c r="E13" s="19"/>
      <c r="F13" s="14"/>
      <c r="G13" s="12">
        <v>0</v>
      </c>
      <c r="H13" s="9"/>
      <c r="I13" s="11"/>
      <c r="J13" s="11"/>
    </row>
    <row r="14" spans="1:10" ht="78.75" customHeight="1">
      <c r="A14" s="15" t="s">
        <v>15</v>
      </c>
      <c r="B14" s="15" t="s">
        <v>10</v>
      </c>
      <c r="C14" s="22" t="s">
        <v>4</v>
      </c>
      <c r="D14" s="19">
        <v>30000</v>
      </c>
      <c r="E14" s="19">
        <v>30000</v>
      </c>
      <c r="F14" s="14">
        <v>31383.31</v>
      </c>
      <c r="G14" s="12">
        <f aca="true" t="shared" si="0" ref="G14:G20">SUM(F14/E14)*100</f>
        <v>104.61103333333335</v>
      </c>
      <c r="H14" s="10">
        <f>SUM(G14/G14*100)</f>
        <v>100</v>
      </c>
      <c r="I14" s="16"/>
      <c r="J14" s="16"/>
    </row>
    <row r="15" spans="1:10" ht="19.5" customHeight="1">
      <c r="A15" s="15">
        <v>3</v>
      </c>
      <c r="B15" s="15"/>
      <c r="C15" s="8" t="s">
        <v>5</v>
      </c>
      <c r="D15" s="19">
        <f>SUM(D17:D20)</f>
        <v>75500</v>
      </c>
      <c r="E15" s="19">
        <f>SUM(E17:E20)</f>
        <v>78000</v>
      </c>
      <c r="F15" s="12">
        <f>SUM(F17:F20)</f>
        <v>53928.1</v>
      </c>
      <c r="G15" s="12">
        <f t="shared" si="0"/>
        <v>69.13858974358973</v>
      </c>
      <c r="H15" s="10">
        <f>SUM(G15/F15)*100</f>
        <v>0.1282051282051282</v>
      </c>
      <c r="I15" s="11"/>
      <c r="J15" s="11"/>
    </row>
    <row r="16" spans="1:10" ht="15.75" customHeight="1">
      <c r="A16" s="6"/>
      <c r="B16" s="15"/>
      <c r="C16" s="13" t="s">
        <v>3</v>
      </c>
      <c r="D16" s="19"/>
      <c r="E16" s="19"/>
      <c r="F16" s="14"/>
      <c r="G16" s="12">
        <v>0</v>
      </c>
      <c r="H16" s="10"/>
      <c r="I16" s="11"/>
      <c r="J16" s="11"/>
    </row>
    <row r="17" spans="1:10" ht="30" customHeight="1">
      <c r="A17" s="15" t="s">
        <v>13</v>
      </c>
      <c r="B17" s="15" t="s">
        <v>11</v>
      </c>
      <c r="C17" s="13" t="s">
        <v>6</v>
      </c>
      <c r="D17" s="19">
        <v>1500</v>
      </c>
      <c r="E17" s="19">
        <v>1500</v>
      </c>
      <c r="F17" s="14">
        <v>0</v>
      </c>
      <c r="G17" s="12">
        <f t="shared" si="0"/>
        <v>0</v>
      </c>
      <c r="H17" s="10" t="e">
        <f>SUM(G17/F17)*100</f>
        <v>#DIV/0!</v>
      </c>
      <c r="I17" s="11"/>
      <c r="J17" s="11"/>
    </row>
    <row r="18" spans="1:10" ht="45" customHeight="1">
      <c r="A18" s="15" t="s">
        <v>14</v>
      </c>
      <c r="B18" s="15" t="s">
        <v>11</v>
      </c>
      <c r="C18" s="22" t="s">
        <v>18</v>
      </c>
      <c r="D18" s="19">
        <v>25000</v>
      </c>
      <c r="E18" s="19">
        <v>42500</v>
      </c>
      <c r="F18" s="14">
        <v>34804.5</v>
      </c>
      <c r="G18" s="12">
        <f t="shared" si="0"/>
        <v>81.89294117647059</v>
      </c>
      <c r="H18" s="10">
        <f>SUM(G18/F18)*100</f>
        <v>0.2352941176470588</v>
      </c>
      <c r="I18" s="11"/>
      <c r="J18" s="11"/>
    </row>
    <row r="19" spans="1:10" ht="30" customHeight="1">
      <c r="A19" s="15" t="s">
        <v>19</v>
      </c>
      <c r="B19" s="15" t="s">
        <v>11</v>
      </c>
      <c r="C19" s="13" t="s">
        <v>27</v>
      </c>
      <c r="D19" s="19">
        <v>20000</v>
      </c>
      <c r="E19" s="19">
        <v>20000</v>
      </c>
      <c r="F19" s="14">
        <v>19123.6</v>
      </c>
      <c r="G19" s="12">
        <f t="shared" si="0"/>
        <v>95.618</v>
      </c>
      <c r="H19" s="10">
        <f>SUM(G19/F19)*100</f>
        <v>0.5</v>
      </c>
      <c r="I19" s="11"/>
      <c r="J19" s="11"/>
    </row>
    <row r="20" spans="1:10" ht="35.25" customHeight="1">
      <c r="A20" s="15" t="s">
        <v>16</v>
      </c>
      <c r="B20" s="15" t="s">
        <v>11</v>
      </c>
      <c r="C20" s="23" t="s">
        <v>7</v>
      </c>
      <c r="D20" s="19">
        <v>29000</v>
      </c>
      <c r="E20" s="19">
        <v>14000</v>
      </c>
      <c r="F20" s="14">
        <v>0</v>
      </c>
      <c r="G20" s="12">
        <f t="shared" si="0"/>
        <v>0</v>
      </c>
      <c r="H20" s="10" t="e">
        <f>SUM(G20/F20)*100</f>
        <v>#DIV/0!</v>
      </c>
      <c r="I20" s="11"/>
      <c r="J20" s="11"/>
    </row>
    <row r="21" spans="1:10" ht="28.5" customHeight="1">
      <c r="A21" s="3">
        <v>4</v>
      </c>
      <c r="B21" s="6"/>
      <c r="C21" s="17" t="s">
        <v>12</v>
      </c>
      <c r="D21" s="18">
        <f>SUM(D11+D12-D15)</f>
        <v>500</v>
      </c>
      <c r="E21" s="18">
        <f>SUM(E11+E12-E15)</f>
        <v>992.0299999999988</v>
      </c>
      <c r="F21" s="18">
        <f>SUM(F11+F12-F15)</f>
        <v>26447.239999999998</v>
      </c>
      <c r="G21" s="12">
        <v>0</v>
      </c>
      <c r="H21" s="10">
        <v>0</v>
      </c>
      <c r="I21" s="11"/>
      <c r="J21" s="11"/>
    </row>
  </sheetData>
  <mergeCells count="1">
    <mergeCell ref="A7:K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2010-03-18T10:26:57Z</cp:lastPrinted>
  <dcterms:created xsi:type="dcterms:W3CDTF">2001-06-03T10:10:04Z</dcterms:created>
  <dcterms:modified xsi:type="dcterms:W3CDTF">2010-04-01T08:18:04Z</dcterms:modified>
  <cp:category/>
  <cp:version/>
  <cp:contentType/>
  <cp:contentStatus/>
</cp:coreProperties>
</file>