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<sst xmlns="http://schemas.openxmlformats.org/spreadsheetml/2006/main" count="656" uniqueCount="117">
  <si>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</si>
  <si>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</si>
  <si>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</si>
  <si>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</si>
  <si>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</si>
  <si>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</si>
  <si>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</si>
  <si>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</si>
  <si>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</si>
  <si>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</si>
  <si>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</si>
  <si>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</si>
  <si>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</si>
  <si>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</si>
  <si>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</si>
  <si>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</si>
  <si>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</si>
  <si>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</si>
  <si>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</si>
  <si>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</si>
  <si>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</si>
  <si>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</si>
  <si>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</si>
  <si>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</si>
  <si>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</si>
  <si>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</si>
  <si>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</si>
  <si>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</si>
  <si>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</si>
  <si>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</si>
  <si>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</si>
  <si>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</si>
  <si>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</si>
  <si>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</si>
  <si>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</si>
  <si>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</si>
  <si>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</si>
  <si>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</si>
  <si>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</si>
  <si>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</si>
  <si>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</si>
  <si>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</si>
  <si>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</si>
  <si>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</si>
  <si>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</si>
  <si>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</si>
  <si>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</si>
  <si>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</si>
  <si>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</si>
  <si>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</si>
  <si>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</si>
  <si>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</si>
  <si>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</si>
  <si>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</si>
  <si>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</si>
  <si>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</si>
  <si>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</si>
  <si>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</si>
  <si>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</si>
  <si>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</si>
  <si>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</si>
  <si>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</si>
  <si>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</si>
  <si>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</si>
  <si>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</si>
  <si>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</si>
  <si>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</si>
  <si>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</si>
  <si>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</si>
  <si>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</si>
  <si>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</si>
  <si>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</si>
  <si>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</si>
  <si>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</si>
  <si>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</si>
  <si>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</si>
  <si>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</si>
  <si>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</si>
  <si>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</si>
  <si>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</si>
  <si>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</si>
  <si>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</si>
  <si>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</si>
  <si>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</si>
  <si>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</si>
  <si>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</si>
  <si>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</si>
  <si>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</si>
  <si>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</si>
  <si>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</si>
  <si>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</si>
  <si>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</si>
  <si>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</si>
  <si>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</si>
  <si>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</si>
  <si>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</si>
  <si>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</si>
  <si>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</si>
  <si>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</si>
  <si>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</si>
  <si>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</si>
  <si>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</si>
  <si>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</si>
  <si>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</si>
  <si>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</si>
  <si>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</si>
  <si>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</si>
  <si>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</si>
  <si>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</si>
  <si>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2010 stanowiacym tabelę nr 2 do Uchwały Budżetowej na rok 2010 Gminy Michałowice Nr XXXV/262/2009 z dnia 21 grudnia 2009 r. w sposób następujacy:</t>
  </si>
  <si>
    <t>Wybory do rad gmin,rad powiatów i sejmików województw, wybory wójtów,burmistrzó i prezydentów miast oraz referenda gminne,powiatowe i wojewódzkie</t>
  </si>
  <si>
    <t>do Zarządzenia Nr 176 /2010</t>
  </si>
  <si>
    <t>Wójta Gminy Michałowice</t>
  </si>
  <si>
    <t xml:space="preserve">z dnia  25 października  2010r. </t>
  </si>
  <si>
    <t>Zasiłki stałe</t>
  </si>
  <si>
    <t>Składki na ubezpieczenia zdrowotne opłacone za osoby pobierające niektóre świadczenia z pomocy społ. oraz niektóre świadczenia rodzinne oraz za osoby uczestniczące w zajęciach w centrum integracji społecznej</t>
  </si>
  <si>
    <t>Plan po zmianach 89 772 225,90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</si>
</sst>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111</v>
      </c>
      <c r="H3" s="5"/>
      <c r="I3" s="5"/>
    </row>
    <row r="4" spans="1:9" ht="12.75">
      <c r="A4" s="1"/>
      <c r="B4" s="1"/>
      <c r="C4" s="1"/>
      <c r="F4" s="5"/>
      <c r="G4" s="5" t="s">
        <v>112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8" t="s">
        <v>109</v>
      </c>
      <c r="B7" s="69"/>
      <c r="C7" s="69"/>
      <c r="D7" s="69"/>
      <c r="E7" s="69"/>
      <c r="F7" s="69"/>
      <c r="G7" s="69"/>
      <c r="H7" s="69"/>
      <c r="I7" s="69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70" t="s">
        <v>6</v>
      </c>
      <c r="B9" s="70" t="s">
        <v>102</v>
      </c>
      <c r="C9" s="72" t="s">
        <v>5</v>
      </c>
      <c r="D9" s="58" t="s">
        <v>107</v>
      </c>
      <c r="E9" s="74" t="s">
        <v>8</v>
      </c>
      <c r="F9" s="75"/>
      <c r="G9" s="58" t="s">
        <v>108</v>
      </c>
      <c r="H9" s="59" t="s">
        <v>8</v>
      </c>
      <c r="I9" s="61"/>
    </row>
    <row r="10" spans="1:9" ht="12.75">
      <c r="A10" s="71"/>
      <c r="B10" s="71"/>
      <c r="C10" s="57"/>
      <c r="D10" s="73"/>
      <c r="E10" s="14" t="s">
        <v>9</v>
      </c>
      <c r="F10" s="14" t="s">
        <v>93</v>
      </c>
      <c r="G10" s="76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96">
      <c r="A12" s="12">
        <v>751</v>
      </c>
      <c r="B12" s="39">
        <v>75109</v>
      </c>
      <c r="C12" s="29" t="s">
        <v>110</v>
      </c>
      <c r="D12" s="21"/>
      <c r="E12" s="21"/>
      <c r="F12" s="21"/>
      <c r="G12" s="56">
        <f>SUM(H12)</f>
        <v>46556</v>
      </c>
      <c r="H12" s="56">
        <f>SUM(H13)</f>
        <v>46556</v>
      </c>
      <c r="I12" s="21"/>
    </row>
    <row r="13" spans="1:9" ht="24">
      <c r="A13" s="12"/>
      <c r="B13" s="39"/>
      <c r="C13" s="46" t="s">
        <v>81</v>
      </c>
      <c r="D13" s="21"/>
      <c r="E13" s="21"/>
      <c r="F13" s="21"/>
      <c r="G13" s="56">
        <f>SUM(H13)</f>
        <v>46556</v>
      </c>
      <c r="H13" s="56">
        <f>SUM(H14:H16)</f>
        <v>46556</v>
      </c>
      <c r="I13" s="21"/>
    </row>
    <row r="14" spans="1:9" ht="24">
      <c r="A14" s="12"/>
      <c r="B14" s="39"/>
      <c r="C14" s="46" t="s">
        <v>82</v>
      </c>
      <c r="D14" s="21"/>
      <c r="E14" s="21"/>
      <c r="F14" s="21"/>
      <c r="G14" s="56">
        <f>SUM(H14)</f>
        <v>11321.1</v>
      </c>
      <c r="H14" s="56">
        <v>11321.1</v>
      </c>
      <c r="I14" s="21"/>
    </row>
    <row r="15" spans="1:9" ht="36">
      <c r="A15" s="12"/>
      <c r="B15" s="39"/>
      <c r="C15" s="46" t="s">
        <v>85</v>
      </c>
      <c r="D15" s="21"/>
      <c r="E15" s="21"/>
      <c r="F15" s="21"/>
      <c r="G15" s="56">
        <v>8814.9</v>
      </c>
      <c r="H15" s="56">
        <v>8814.9</v>
      </c>
      <c r="I15" s="21"/>
    </row>
    <row r="16" spans="1:9" ht="24">
      <c r="A16" s="12"/>
      <c r="B16" s="39"/>
      <c r="C16" s="46" t="s">
        <v>83</v>
      </c>
      <c r="D16" s="21"/>
      <c r="E16" s="21"/>
      <c r="F16" s="21"/>
      <c r="G16" s="56">
        <f>SUM(H16)</f>
        <v>26420</v>
      </c>
      <c r="H16" s="56">
        <v>26420</v>
      </c>
      <c r="I16" s="21"/>
    </row>
    <row r="17" spans="1:9" ht="12.75">
      <c r="A17" s="65" t="s">
        <v>14</v>
      </c>
      <c r="B17" s="66"/>
      <c r="C17" s="67"/>
      <c r="D17" s="21"/>
      <c r="E17" s="21"/>
      <c r="F17" s="21"/>
      <c r="G17" s="56">
        <f>SUM(H17)</f>
        <v>46556</v>
      </c>
      <c r="H17" s="56">
        <f>SUM(H12)</f>
        <v>46556</v>
      </c>
      <c r="I17" s="21"/>
    </row>
    <row r="18" spans="1:9" ht="83.25" customHeight="1">
      <c r="A18" s="12"/>
      <c r="B18" s="33">
        <v>85212</v>
      </c>
      <c r="C18" s="29" t="s">
        <v>72</v>
      </c>
      <c r="D18" s="21"/>
      <c r="E18" s="21"/>
      <c r="F18" s="36"/>
      <c r="G18" s="56">
        <f aca="true" t="shared" si="0" ref="G18:G23">SUM(H18+I18)</f>
        <v>122000</v>
      </c>
      <c r="H18" s="56">
        <f>SUM(H19)</f>
        <v>122000</v>
      </c>
      <c r="I18" s="36"/>
    </row>
    <row r="19" spans="1:9" ht="24">
      <c r="A19" s="12"/>
      <c r="B19" s="33"/>
      <c r="C19" s="46" t="s">
        <v>81</v>
      </c>
      <c r="D19" s="21"/>
      <c r="E19" s="21"/>
      <c r="F19" s="21"/>
      <c r="G19" s="56">
        <f t="shared" si="0"/>
        <v>122000</v>
      </c>
      <c r="H19" s="56">
        <f>SUM(H20:H23)</f>
        <v>122000</v>
      </c>
      <c r="I19" s="21"/>
    </row>
    <row r="20" spans="1:9" ht="24">
      <c r="A20" s="12"/>
      <c r="B20" s="33"/>
      <c r="C20" s="46" t="s">
        <v>82</v>
      </c>
      <c r="D20" s="21"/>
      <c r="E20" s="21"/>
      <c r="F20" s="21"/>
      <c r="G20" s="56">
        <f t="shared" si="0"/>
        <v>3203</v>
      </c>
      <c r="H20" s="56">
        <v>3203</v>
      </c>
      <c r="I20" s="21"/>
    </row>
    <row r="21" spans="1:9" ht="36">
      <c r="A21" s="12"/>
      <c r="B21" s="33"/>
      <c r="C21" s="46" t="s">
        <v>85</v>
      </c>
      <c r="D21" s="21"/>
      <c r="E21" s="21"/>
      <c r="F21" s="21"/>
      <c r="G21" s="56">
        <f t="shared" si="0"/>
        <v>988</v>
      </c>
      <c r="H21" s="56">
        <v>988</v>
      </c>
      <c r="I21" s="21"/>
    </row>
    <row r="22" spans="1:9" ht="12.75">
      <c r="A22" s="12"/>
      <c r="B22" s="33"/>
      <c r="C22" s="46" t="s">
        <v>86</v>
      </c>
      <c r="D22" s="21"/>
      <c r="E22" s="21"/>
      <c r="F22" s="21"/>
      <c r="G22" s="56">
        <f t="shared" si="0"/>
        <v>0</v>
      </c>
      <c r="H22" s="56">
        <v>0</v>
      </c>
      <c r="I22" s="21"/>
    </row>
    <row r="23" spans="1:9" ht="24">
      <c r="A23" s="12"/>
      <c r="B23" s="33"/>
      <c r="C23" s="46" t="s">
        <v>83</v>
      </c>
      <c r="D23" s="21"/>
      <c r="E23" s="21"/>
      <c r="F23" s="21"/>
      <c r="G23" s="56">
        <f t="shared" si="0"/>
        <v>117809</v>
      </c>
      <c r="H23" s="56">
        <v>117809</v>
      </c>
      <c r="I23" s="21"/>
    </row>
    <row r="24" spans="1:9" ht="107.25" customHeight="1">
      <c r="A24" s="54"/>
      <c r="B24" s="39">
        <v>85213</v>
      </c>
      <c r="C24" s="29" t="s">
        <v>115</v>
      </c>
      <c r="D24" s="21"/>
      <c r="E24" s="21"/>
      <c r="F24" s="21"/>
      <c r="G24" s="56">
        <f>SUM(H24)</f>
        <v>2400</v>
      </c>
      <c r="H24" s="56">
        <f>SUM(H25)</f>
        <v>2400</v>
      </c>
      <c r="I24" s="21"/>
    </row>
    <row r="25" spans="1:9" ht="24">
      <c r="A25" s="12"/>
      <c r="B25" s="33"/>
      <c r="C25" s="46" t="s">
        <v>81</v>
      </c>
      <c r="D25" s="21"/>
      <c r="E25" s="21"/>
      <c r="F25" s="21"/>
      <c r="G25" s="56">
        <f aca="true" t="shared" si="1" ref="G25:G32">SUM(H25)</f>
        <v>2400</v>
      </c>
      <c r="H25" s="56">
        <f>SUM(H26)</f>
        <v>2400</v>
      </c>
      <c r="I25" s="21"/>
    </row>
    <row r="26" spans="1:9" ht="24">
      <c r="A26" s="12"/>
      <c r="B26" s="33"/>
      <c r="C26" s="46" t="s">
        <v>82</v>
      </c>
      <c r="D26" s="21"/>
      <c r="E26" s="21"/>
      <c r="F26" s="21"/>
      <c r="G26" s="56">
        <f t="shared" si="1"/>
        <v>2400</v>
      </c>
      <c r="H26" s="56">
        <v>2400</v>
      </c>
      <c r="I26" s="21"/>
    </row>
    <row r="27" spans="1:9" ht="48">
      <c r="A27" s="54"/>
      <c r="B27" s="39">
        <v>85214</v>
      </c>
      <c r="C27" s="29" t="s">
        <v>56</v>
      </c>
      <c r="D27" s="21"/>
      <c r="E27" s="21"/>
      <c r="F27" s="21"/>
      <c r="G27" s="56">
        <f t="shared" si="1"/>
        <v>2100</v>
      </c>
      <c r="H27" s="56">
        <f>SUM(H28)</f>
        <v>2100</v>
      </c>
      <c r="I27" s="21"/>
    </row>
    <row r="28" spans="1:9" ht="24">
      <c r="A28" s="12"/>
      <c r="B28" s="33"/>
      <c r="C28" s="46" t="s">
        <v>81</v>
      </c>
      <c r="D28" s="21"/>
      <c r="E28" s="21"/>
      <c r="F28" s="21"/>
      <c r="G28" s="56">
        <f t="shared" si="1"/>
        <v>2100</v>
      </c>
      <c r="H28" s="56">
        <f>SUM(H29)</f>
        <v>2100</v>
      </c>
      <c r="I28" s="21"/>
    </row>
    <row r="29" spans="1:9" ht="24">
      <c r="A29" s="12"/>
      <c r="B29" s="33"/>
      <c r="C29" s="46" t="s">
        <v>83</v>
      </c>
      <c r="D29" s="21"/>
      <c r="E29" s="21"/>
      <c r="F29" s="21"/>
      <c r="G29" s="56">
        <f t="shared" si="1"/>
        <v>2100</v>
      </c>
      <c r="H29" s="56">
        <v>2100</v>
      </c>
      <c r="I29" s="21"/>
    </row>
    <row r="30" spans="1:9" ht="12.75">
      <c r="A30" s="54"/>
      <c r="B30" s="16">
        <v>85216</v>
      </c>
      <c r="C30" s="16" t="s">
        <v>114</v>
      </c>
      <c r="D30" s="21"/>
      <c r="E30" s="21"/>
      <c r="F30" s="21"/>
      <c r="G30" s="56">
        <f t="shared" si="1"/>
        <v>14500</v>
      </c>
      <c r="H30" s="56">
        <f>SUM(H31)</f>
        <v>14500</v>
      </c>
      <c r="I30" s="21"/>
    </row>
    <row r="31" spans="1:9" ht="24">
      <c r="A31" s="12"/>
      <c r="B31" s="33"/>
      <c r="C31" s="46" t="s">
        <v>81</v>
      </c>
      <c r="D31" s="21"/>
      <c r="E31" s="21"/>
      <c r="F31" s="21"/>
      <c r="G31" s="56">
        <f t="shared" si="1"/>
        <v>14500</v>
      </c>
      <c r="H31" s="56">
        <f>SUM(H32)</f>
        <v>14500</v>
      </c>
      <c r="I31" s="21"/>
    </row>
    <row r="32" spans="1:9" ht="24">
      <c r="A32" s="12"/>
      <c r="B32" s="33"/>
      <c r="C32" s="46" t="s">
        <v>83</v>
      </c>
      <c r="D32" s="21"/>
      <c r="E32" s="21"/>
      <c r="F32" s="21"/>
      <c r="G32" s="56">
        <f t="shared" si="1"/>
        <v>14500</v>
      </c>
      <c r="H32" s="56">
        <v>14500</v>
      </c>
      <c r="I32" s="21"/>
    </row>
    <row r="33" spans="1:9" ht="12.75">
      <c r="A33" s="62" t="s">
        <v>21</v>
      </c>
      <c r="B33" s="63"/>
      <c r="C33" s="64"/>
      <c r="D33" s="21"/>
      <c r="E33" s="21"/>
      <c r="F33" s="36"/>
      <c r="G33" s="56">
        <f>SUM(H33+I33)</f>
        <v>141000</v>
      </c>
      <c r="H33" s="56">
        <f>SUM(H18+H24+H27+H30)</f>
        <v>141000</v>
      </c>
      <c r="I33" s="36"/>
    </row>
    <row r="34" spans="1:9" ht="12.75">
      <c r="A34" s="16"/>
      <c r="B34" s="16">
        <v>85415</v>
      </c>
      <c r="C34" s="16" t="s">
        <v>60</v>
      </c>
      <c r="D34" s="21"/>
      <c r="E34" s="21"/>
      <c r="F34" s="36"/>
      <c r="G34" s="56">
        <f>SUM(H34+I34)</f>
        <v>2602</v>
      </c>
      <c r="H34" s="56">
        <f>SUM(H35)</f>
        <v>2602</v>
      </c>
      <c r="I34" s="36"/>
    </row>
    <row r="35" spans="1:9" ht="24">
      <c r="A35" s="16"/>
      <c r="B35" s="16"/>
      <c r="C35" s="46" t="s">
        <v>81</v>
      </c>
      <c r="D35" s="21"/>
      <c r="E35" s="21"/>
      <c r="F35" s="21"/>
      <c r="G35" s="56">
        <f>SUM(H35+I35)</f>
        <v>2602</v>
      </c>
      <c r="H35" s="56">
        <f>SUM(H36)</f>
        <v>2602</v>
      </c>
      <c r="I35" s="21"/>
    </row>
    <row r="36" spans="1:9" ht="24">
      <c r="A36" s="16"/>
      <c r="B36" s="16"/>
      <c r="C36" s="46" t="s">
        <v>83</v>
      </c>
      <c r="D36" s="21"/>
      <c r="E36" s="21"/>
      <c r="F36" s="21"/>
      <c r="G36" s="56">
        <f>SUM(H36+I36)</f>
        <v>2602</v>
      </c>
      <c r="H36" s="56">
        <v>2602</v>
      </c>
      <c r="I36" s="21"/>
    </row>
    <row r="37" spans="1:9" ht="17.25" customHeight="1">
      <c r="A37" s="62" t="s">
        <v>22</v>
      </c>
      <c r="B37" s="63"/>
      <c r="C37" s="64"/>
      <c r="D37" s="21"/>
      <c r="E37" s="21"/>
      <c r="F37" s="36"/>
      <c r="G37" s="56">
        <f>SUM(H37+I37)</f>
        <v>2602</v>
      </c>
      <c r="H37" s="56">
        <f>SUM(H34)</f>
        <v>2602</v>
      </c>
      <c r="I37" s="36"/>
    </row>
    <row r="38" spans="1:9" ht="12" customHeight="1">
      <c r="A38" s="59" t="s">
        <v>26</v>
      </c>
      <c r="B38" s="60"/>
      <c r="C38" s="61"/>
      <c r="D38" s="21">
        <v>0</v>
      </c>
      <c r="E38" s="21">
        <v>0</v>
      </c>
      <c r="F38" s="21">
        <v>0</v>
      </c>
      <c r="G38" s="56">
        <f>SUM(H38)</f>
        <v>190158</v>
      </c>
      <c r="H38" s="56">
        <f>SUM(H17+H33+H37)</f>
        <v>190158</v>
      </c>
      <c r="I38" s="21"/>
    </row>
    <row r="40" spans="1:3" ht="12.75">
      <c r="A40" s="55" t="s">
        <v>116</v>
      </c>
      <c r="B40" s="55"/>
      <c r="C40" s="55"/>
    </row>
  </sheetData>
  <mergeCells count="12">
    <mergeCell ref="A7:I7"/>
    <mergeCell ref="A9:A10"/>
    <mergeCell ref="B9:B10"/>
    <mergeCell ref="C9:C10"/>
    <mergeCell ref="D9:D10"/>
    <mergeCell ref="E9:F9"/>
    <mergeCell ref="G9:G10"/>
    <mergeCell ref="H9:I9"/>
    <mergeCell ref="A38:C38"/>
    <mergeCell ref="A33:C33"/>
    <mergeCell ref="A37:C37"/>
    <mergeCell ref="A17:C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0" t="s">
        <v>3</v>
      </c>
      <c r="B7" s="80"/>
      <c r="C7" s="81"/>
      <c r="D7" s="81"/>
      <c r="E7" s="81"/>
      <c r="F7" s="81"/>
      <c r="G7" s="82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0" t="s">
        <v>6</v>
      </c>
      <c r="B9" s="70" t="s">
        <v>102</v>
      </c>
      <c r="C9" s="72" t="s">
        <v>5</v>
      </c>
      <c r="D9" s="58" t="s">
        <v>7</v>
      </c>
      <c r="E9" s="53"/>
      <c r="F9" s="59" t="s">
        <v>8</v>
      </c>
      <c r="G9" s="61"/>
    </row>
    <row r="10" spans="1:7" ht="21" customHeight="1">
      <c r="A10" s="71"/>
      <c r="B10" s="71"/>
      <c r="C10" s="57"/>
      <c r="D10" s="73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2" t="s">
        <v>27</v>
      </c>
      <c r="B43" s="63"/>
      <c r="C43" s="64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2" t="s">
        <v>11</v>
      </c>
      <c r="B74" s="63"/>
      <c r="C74" s="64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2" t="s">
        <v>12</v>
      </c>
      <c r="B95" s="63"/>
      <c r="C95" s="64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2" t="s">
        <v>15</v>
      </c>
      <c r="B106" s="63"/>
      <c r="C106" s="64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2" t="s">
        <v>16</v>
      </c>
      <c r="B157" s="63"/>
      <c r="C157" s="64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65" t="s">
        <v>14</v>
      </c>
      <c r="B168" s="66"/>
      <c r="C168" s="67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7" t="s">
        <v>13</v>
      </c>
      <c r="B229" s="78"/>
      <c r="C229" s="79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2" t="s">
        <v>17</v>
      </c>
      <c r="B240" s="63"/>
      <c r="C240" s="64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2" t="s">
        <v>18</v>
      </c>
      <c r="B261" s="63"/>
      <c r="C261" s="64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2" t="s">
        <v>19</v>
      </c>
      <c r="B352" s="63"/>
      <c r="C352" s="64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2" t="s">
        <v>2</v>
      </c>
      <c r="B363" s="63"/>
      <c r="C363" s="84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2" t="s">
        <v>20</v>
      </c>
      <c r="B384" s="63"/>
      <c r="C384" s="64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2" t="s">
        <v>21</v>
      </c>
      <c r="B465" s="63"/>
      <c r="C465" s="64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2" t="s">
        <v>22</v>
      </c>
      <c r="B496" s="63"/>
      <c r="C496" s="64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2" t="s">
        <v>23</v>
      </c>
      <c r="B547" s="63"/>
      <c r="C547" s="64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2" t="s">
        <v>24</v>
      </c>
      <c r="B578" s="63"/>
      <c r="C578" s="64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2" t="s">
        <v>25</v>
      </c>
      <c r="B599" s="63"/>
      <c r="C599" s="64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59" t="s">
        <v>26</v>
      </c>
      <c r="B600" s="60"/>
      <c r="C600" s="83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8" t="s">
        <v>99</v>
      </c>
      <c r="B602" s="89"/>
      <c r="C602" s="79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5" t="s">
        <v>94</v>
      </c>
      <c r="B603" s="86"/>
      <c r="C603" s="87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5" t="s">
        <v>95</v>
      </c>
      <c r="B604" s="86"/>
      <c r="C604" s="87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2" t="s">
        <v>96</v>
      </c>
      <c r="B605" s="95"/>
      <c r="C605" s="96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7" t="s">
        <v>97</v>
      </c>
      <c r="B606" s="90"/>
      <c r="C606" s="91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2" t="s">
        <v>98</v>
      </c>
      <c r="B607" s="93"/>
      <c r="C607" s="94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7" t="s">
        <v>100</v>
      </c>
      <c r="B608" s="90"/>
      <c r="C608" s="91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2010-10-26T11:15:42Z</cp:lastPrinted>
  <dcterms:created xsi:type="dcterms:W3CDTF">2001-08-02T07:18:30Z</dcterms:created>
  <dcterms:modified xsi:type="dcterms:W3CDTF">2010-12-07T12:52:13Z</dcterms:modified>
  <cp:category/>
  <cp:version/>
  <cp:contentType/>
  <cp:contentStatus/>
</cp:coreProperties>
</file>