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<sst xmlns="http://schemas.openxmlformats.org/spreadsheetml/2006/main" count="648" uniqueCount="114">
  <si>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</si>
  <si>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</si>
  <si>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</si>
  <si>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</si>
  <si>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</si>
  <si>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</si>
  <si>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</si>
  <si>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</si>
  <si>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</si>
  <si>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</si>
  <si>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</si>
  <si>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</si>
  <si>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</si>
  <si>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</si>
  <si>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</si>
  <si>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</si>
  <si>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</si>
  <si>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</si>
  <si>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</si>
  <si>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</si>
  <si>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</si>
  <si>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</si>
  <si>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</si>
  <si>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</si>
  <si>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</si>
  <si>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</si>
  <si>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</si>
  <si>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</si>
  <si>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</si>
  <si>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</si>
  <si>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</si>
  <si>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</si>
  <si>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</si>
  <si>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</si>
  <si>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</si>
  <si>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</si>
  <si>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</si>
  <si>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</si>
  <si>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</si>
  <si>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</si>
  <si>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</si>
  <si>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</si>
  <si>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</si>
  <si>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</si>
  <si>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</si>
  <si>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</si>
  <si>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</si>
  <si>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</si>
  <si>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</si>
  <si>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</si>
  <si>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</si>
  <si>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</si>
  <si>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</si>
  <si>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</si>
  <si>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</si>
  <si>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</si>
  <si>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</si>
  <si>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</si>
  <si>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</si>
  <si>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</si>
  <si>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</si>
  <si>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</si>
  <si>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</si>
  <si>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</si>
  <si>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</si>
  <si>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</si>
  <si>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</si>
  <si>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</si>
  <si>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</si>
  <si>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</si>
  <si>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</si>
  <si>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</si>
  <si>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</si>
  <si>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</si>
  <si>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</si>
  <si>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</si>
  <si>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</si>
  <si>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</si>
  <si>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</si>
  <si>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</si>
  <si>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</si>
  <si>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</si>
  <si>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</si>
  <si>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</si>
  <si>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</si>
  <si>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</si>
  <si>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</si>
  <si>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</si>
  <si>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</si>
  <si>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</si>
  <si>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</si>
  <si>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</si>
  <si>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</si>
  <si>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</si>
  <si>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</si>
  <si>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</si>
  <si>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</si>
  <si>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</si>
  <si>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</si>
  <si>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</si>
  <si>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</si>
  <si>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</si>
  <si>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</si>
  <si>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</si>
  <si>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</si>
  <si>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</si>
  <si>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</si>
  <si>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</si>
  <si>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</si>
  <si>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Dokonać zmian w planie wydatków gminy na rok 2010 stanowiacym tabelę nr 2 do Uchwały Budżetowej na rok 2010 Gminy Michałowice Nr XXXV/262/2009 z dnia 21 grudnia 2009 r. w sposób następujacy:</t>
  </si>
  <si>
    <t>Załącznik Nr 1</t>
  </si>
  <si>
    <t>do Zarządzenia Nr 178/2010</t>
  </si>
  <si>
    <t>Wójta Gminy Michałowice</t>
  </si>
  <si>
    <t xml:space="preserve">z dnia 26 października  2010r.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</si>
</sst>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N12" sqref="N12"/>
    </sheetView>
  </sheetViews>
  <sheetFormatPr defaultColWidth="9.00390625" defaultRowHeight="12.75"/>
  <cols>
    <col min="1" max="1" width="5.625" style="0" customWidth="1"/>
    <col min="2" max="2" width="8.00390625" style="0" bestFit="1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110</v>
      </c>
      <c r="H2" s="5"/>
      <c r="I2" s="5"/>
    </row>
    <row r="3" spans="1:9" ht="12.75">
      <c r="A3" s="1"/>
      <c r="B3" s="1"/>
      <c r="C3" s="1"/>
      <c r="F3" s="5"/>
      <c r="G3" s="5" t="s">
        <v>111</v>
      </c>
      <c r="H3" s="5"/>
      <c r="I3" s="5"/>
    </row>
    <row r="4" spans="1:9" ht="12.75">
      <c r="A4" s="1"/>
      <c r="B4" s="1"/>
      <c r="C4" s="1"/>
      <c r="F4" s="5"/>
      <c r="G4" s="5" t="s">
        <v>112</v>
      </c>
      <c r="H4" s="5"/>
      <c r="I4" s="5"/>
    </row>
    <row r="5" spans="1:9" ht="12.75">
      <c r="A5" s="1"/>
      <c r="B5" s="1"/>
      <c r="C5" s="1"/>
      <c r="F5" s="6"/>
      <c r="G5" s="6" t="s">
        <v>113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3" t="s">
        <v>109</v>
      </c>
      <c r="B7" s="63"/>
      <c r="C7" s="63"/>
      <c r="D7" s="63"/>
      <c r="E7" s="63"/>
      <c r="F7" s="63"/>
      <c r="G7" s="63"/>
      <c r="H7" s="63"/>
      <c r="I7" s="63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64" t="s">
        <v>6</v>
      </c>
      <c r="B9" s="64" t="s">
        <v>102</v>
      </c>
      <c r="C9" s="64" t="s">
        <v>5</v>
      </c>
      <c r="D9" s="66" t="s">
        <v>107</v>
      </c>
      <c r="E9" s="68" t="s">
        <v>8</v>
      </c>
      <c r="F9" s="69"/>
      <c r="G9" s="66" t="s">
        <v>108</v>
      </c>
      <c r="H9" s="60" t="s">
        <v>8</v>
      </c>
      <c r="I9" s="62"/>
    </row>
    <row r="10" spans="1:9" ht="12.75">
      <c r="A10" s="65"/>
      <c r="B10" s="65"/>
      <c r="C10" s="65"/>
      <c r="D10" s="67"/>
      <c r="E10" s="14" t="s">
        <v>9</v>
      </c>
      <c r="F10" s="14" t="s">
        <v>93</v>
      </c>
      <c r="G10" s="67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9" ht="12.75">
      <c r="A12" s="12">
        <v>801</v>
      </c>
      <c r="B12" s="33">
        <v>80101</v>
      </c>
      <c r="C12" s="29" t="s">
        <v>45</v>
      </c>
      <c r="D12" s="21">
        <f>SUM(E12+F12)</f>
        <v>22423</v>
      </c>
      <c r="E12" s="21">
        <f>SUM(E13)</f>
        <v>22423</v>
      </c>
      <c r="F12" s="36"/>
      <c r="G12" s="21">
        <f>SUM(H12)</f>
        <v>9660</v>
      </c>
      <c r="H12" s="36">
        <f>SUM(H13)</f>
        <v>9660</v>
      </c>
      <c r="I12" s="36"/>
    </row>
    <row r="13" spans="1:9" ht="24">
      <c r="A13" s="12"/>
      <c r="B13" s="33"/>
      <c r="C13" s="46" t="s">
        <v>81</v>
      </c>
      <c r="D13" s="21">
        <f>SUM(E13+F13)</f>
        <v>22423</v>
      </c>
      <c r="E13" s="21">
        <f>SUM(E14)</f>
        <v>22423</v>
      </c>
      <c r="F13" s="21"/>
      <c r="G13" s="21">
        <f>SUM(H13)</f>
        <v>9660</v>
      </c>
      <c r="H13" s="21">
        <f>SUM(H14:H15)</f>
        <v>9660</v>
      </c>
      <c r="I13" s="21"/>
    </row>
    <row r="14" spans="1:9" ht="36">
      <c r="A14" s="12"/>
      <c r="B14" s="33"/>
      <c r="C14" s="46" t="s">
        <v>85</v>
      </c>
      <c r="D14" s="21">
        <f>SUM(E14+F14)</f>
        <v>22423</v>
      </c>
      <c r="E14" s="21">
        <v>22423</v>
      </c>
      <c r="F14" s="21"/>
      <c r="G14" s="21">
        <f>SUM(H14)</f>
        <v>5660</v>
      </c>
      <c r="H14" s="21">
        <v>5660</v>
      </c>
      <c r="I14" s="21"/>
    </row>
    <row r="15" spans="1:9" ht="24">
      <c r="A15" s="12"/>
      <c r="B15" s="33"/>
      <c r="C15" s="46" t="s">
        <v>83</v>
      </c>
      <c r="D15" s="21">
        <f>SUM(E15+F15)</f>
        <v>0</v>
      </c>
      <c r="E15" s="21">
        <v>0</v>
      </c>
      <c r="F15" s="21"/>
      <c r="G15" s="21">
        <f>SUM(H15)</f>
        <v>4000</v>
      </c>
      <c r="H15" s="21">
        <v>4000</v>
      </c>
      <c r="I15" s="21"/>
    </row>
    <row r="16" spans="1:9" ht="24">
      <c r="A16" s="27"/>
      <c r="B16" s="27">
        <v>80104</v>
      </c>
      <c r="C16" s="28" t="s">
        <v>84</v>
      </c>
      <c r="D16" s="21">
        <f aca="true" t="shared" si="0" ref="D16:D22">SUM(E16+F16)</f>
        <v>0</v>
      </c>
      <c r="E16" s="21">
        <f>SUM(E17:E19)</f>
        <v>0</v>
      </c>
      <c r="F16" s="36"/>
      <c r="G16" s="21">
        <f aca="true" t="shared" si="1" ref="G16:G26">SUM(H16)</f>
        <v>10263</v>
      </c>
      <c r="H16" s="36">
        <f>SUM(H17)</f>
        <v>10263</v>
      </c>
      <c r="I16" s="36"/>
    </row>
    <row r="17" spans="1:9" ht="24">
      <c r="A17" s="16"/>
      <c r="B17" s="33"/>
      <c r="C17" s="46" t="s">
        <v>81</v>
      </c>
      <c r="D17" s="21">
        <f t="shared" si="0"/>
        <v>0</v>
      </c>
      <c r="E17" s="21">
        <f>SUM(E18:E19)</f>
        <v>0</v>
      </c>
      <c r="F17" s="21"/>
      <c r="G17" s="21">
        <f t="shared" si="1"/>
        <v>10263</v>
      </c>
      <c r="H17" s="21">
        <f>SUM(H18:H19)</f>
        <v>10263</v>
      </c>
      <c r="I17" s="21"/>
    </row>
    <row r="18" spans="1:9" ht="36">
      <c r="A18" s="16"/>
      <c r="B18" s="33"/>
      <c r="C18" s="46" t="s">
        <v>85</v>
      </c>
      <c r="D18" s="21">
        <f t="shared" si="0"/>
        <v>0</v>
      </c>
      <c r="E18" s="21">
        <f>SUM(E19:E19)</f>
        <v>0</v>
      </c>
      <c r="F18" s="21"/>
      <c r="G18" s="21">
        <f t="shared" si="1"/>
        <v>8263</v>
      </c>
      <c r="H18" s="21">
        <v>8263</v>
      </c>
      <c r="I18" s="21"/>
    </row>
    <row r="19" spans="1:9" ht="23.25" customHeight="1">
      <c r="A19" s="16"/>
      <c r="B19" s="33"/>
      <c r="C19" s="46" t="s">
        <v>83</v>
      </c>
      <c r="D19" s="21">
        <f t="shared" si="0"/>
        <v>0</v>
      </c>
      <c r="E19" s="21">
        <v>0</v>
      </c>
      <c r="F19" s="21"/>
      <c r="G19" s="21">
        <f t="shared" si="1"/>
        <v>2000</v>
      </c>
      <c r="H19" s="21">
        <v>2000</v>
      </c>
      <c r="I19" s="21"/>
    </row>
    <row r="20" spans="1:9" ht="12.75">
      <c r="A20" s="16"/>
      <c r="B20" s="16">
        <v>80113</v>
      </c>
      <c r="C20" s="16" t="s">
        <v>48</v>
      </c>
      <c r="D20" s="21">
        <f t="shared" si="0"/>
        <v>0</v>
      </c>
      <c r="E20" s="21">
        <f>SUM(E21:E22)</f>
        <v>0</v>
      </c>
      <c r="F20" s="36"/>
      <c r="G20" s="21">
        <f t="shared" si="1"/>
        <v>2500</v>
      </c>
      <c r="H20" s="36">
        <f>SUM(H21)</f>
        <v>2500</v>
      </c>
      <c r="I20" s="36"/>
    </row>
    <row r="21" spans="1:9" ht="24">
      <c r="A21" s="16"/>
      <c r="B21" s="16"/>
      <c r="C21" s="46" t="s">
        <v>81</v>
      </c>
      <c r="D21" s="21">
        <f t="shared" si="0"/>
        <v>0</v>
      </c>
      <c r="E21" s="21">
        <f>SUM(E22:E22)</f>
        <v>0</v>
      </c>
      <c r="F21" s="21"/>
      <c r="G21" s="21">
        <f t="shared" si="1"/>
        <v>2500</v>
      </c>
      <c r="H21" s="21">
        <f>SUM(H22)</f>
        <v>2500</v>
      </c>
      <c r="I21" s="21"/>
    </row>
    <row r="22" spans="1:9" ht="36">
      <c r="A22" s="16"/>
      <c r="B22" s="16"/>
      <c r="C22" s="46" t="s">
        <v>85</v>
      </c>
      <c r="D22" s="21">
        <f t="shared" si="0"/>
        <v>0</v>
      </c>
      <c r="E22" s="21">
        <v>0</v>
      </c>
      <c r="F22" s="21"/>
      <c r="G22" s="21">
        <f t="shared" si="1"/>
        <v>2500</v>
      </c>
      <c r="H22" s="21">
        <v>2500</v>
      </c>
      <c r="I22" s="21"/>
    </row>
    <row r="23" spans="1:9" ht="12.75">
      <c r="A23" s="57" t="s">
        <v>19</v>
      </c>
      <c r="B23" s="58"/>
      <c r="C23" s="59"/>
      <c r="D23" s="21">
        <f>SUM(E23+F23)</f>
        <v>22423</v>
      </c>
      <c r="E23" s="21">
        <f>SUM(E12+E16+E20)</f>
        <v>22423</v>
      </c>
      <c r="F23" s="36"/>
      <c r="G23" s="21">
        <f t="shared" si="1"/>
        <v>22423</v>
      </c>
      <c r="H23" s="36">
        <f>SUM(H12+H16+H20)</f>
        <v>22423</v>
      </c>
      <c r="I23" s="36"/>
    </row>
    <row r="24" spans="1:9" ht="12.75">
      <c r="A24" s="39">
        <v>854</v>
      </c>
      <c r="B24" s="39">
        <v>85401</v>
      </c>
      <c r="C24" s="29" t="s">
        <v>79</v>
      </c>
      <c r="D24" s="21">
        <f aca="true" t="shared" si="2" ref="D24:D30">SUM(E24+F24)</f>
        <v>0</v>
      </c>
      <c r="E24" s="21">
        <f>SUM(E25:E26)</f>
        <v>0</v>
      </c>
      <c r="F24" s="36"/>
      <c r="G24" s="21">
        <f t="shared" si="1"/>
        <v>3817</v>
      </c>
      <c r="H24" s="36">
        <f>SUM(H25)</f>
        <v>3817</v>
      </c>
      <c r="I24" s="36"/>
    </row>
    <row r="25" spans="1:9" ht="24">
      <c r="A25" s="39"/>
      <c r="B25" s="39"/>
      <c r="C25" s="46" t="s">
        <v>81</v>
      </c>
      <c r="D25" s="21">
        <f t="shared" si="2"/>
        <v>0</v>
      </c>
      <c r="E25" s="21">
        <v>0</v>
      </c>
      <c r="F25" s="21"/>
      <c r="G25" s="21">
        <f t="shared" si="1"/>
        <v>3817</v>
      </c>
      <c r="H25" s="21">
        <f>SUM(H26)</f>
        <v>3817</v>
      </c>
      <c r="I25" s="21"/>
    </row>
    <row r="26" spans="1:9" ht="36">
      <c r="A26" s="39"/>
      <c r="B26" s="39"/>
      <c r="C26" s="46" t="s">
        <v>85</v>
      </c>
      <c r="D26" s="21">
        <f t="shared" si="2"/>
        <v>0</v>
      </c>
      <c r="E26" s="21">
        <v>0</v>
      </c>
      <c r="F26" s="21"/>
      <c r="G26" s="21">
        <f t="shared" si="1"/>
        <v>3817</v>
      </c>
      <c r="H26" s="21">
        <v>3817</v>
      </c>
      <c r="I26" s="21"/>
    </row>
    <row r="27" spans="1:9" ht="48" customHeight="1">
      <c r="A27" s="16"/>
      <c r="B27" s="39">
        <v>85412</v>
      </c>
      <c r="C27" s="29" t="s">
        <v>59</v>
      </c>
      <c r="D27" s="21">
        <f t="shared" si="2"/>
        <v>3817</v>
      </c>
      <c r="E27" s="21">
        <f>SUM(E28)</f>
        <v>3817</v>
      </c>
      <c r="F27" s="36"/>
      <c r="G27" s="36">
        <v>0</v>
      </c>
      <c r="H27" s="36">
        <v>0</v>
      </c>
      <c r="I27" s="36"/>
    </row>
    <row r="28" spans="1:9" ht="24">
      <c r="A28" s="16"/>
      <c r="B28" s="39"/>
      <c r="C28" s="46" t="s">
        <v>81</v>
      </c>
      <c r="D28" s="21">
        <f t="shared" si="2"/>
        <v>3817</v>
      </c>
      <c r="E28" s="21">
        <f>SUM(E29:E29)</f>
        <v>3817</v>
      </c>
      <c r="F28" s="21"/>
      <c r="G28" s="21"/>
      <c r="H28" s="21"/>
      <c r="I28" s="21"/>
    </row>
    <row r="29" spans="1:9" ht="36">
      <c r="A29" s="16"/>
      <c r="B29" s="39"/>
      <c r="C29" s="46" t="s">
        <v>85</v>
      </c>
      <c r="D29" s="21">
        <f t="shared" si="2"/>
        <v>3817</v>
      </c>
      <c r="E29" s="21">
        <v>3817</v>
      </c>
      <c r="F29" s="21"/>
      <c r="G29" s="21"/>
      <c r="H29" s="21"/>
      <c r="I29" s="21"/>
    </row>
    <row r="30" spans="1:9" ht="12.75">
      <c r="A30" s="57" t="s">
        <v>22</v>
      </c>
      <c r="B30" s="58"/>
      <c r="C30" s="59"/>
      <c r="D30" s="21">
        <f t="shared" si="2"/>
        <v>3817</v>
      </c>
      <c r="E30" s="21">
        <f>SUM(E24+E27)</f>
        <v>3817</v>
      </c>
      <c r="F30" s="36"/>
      <c r="G30" s="36">
        <f>SUM(H30)</f>
        <v>3817</v>
      </c>
      <c r="H30" s="36">
        <f>SUM(H24+H27)</f>
        <v>3817</v>
      </c>
      <c r="I30" s="36"/>
    </row>
    <row r="31" spans="1:9" ht="12.75">
      <c r="A31" s="60" t="s">
        <v>26</v>
      </c>
      <c r="B31" s="61"/>
      <c r="C31" s="62"/>
      <c r="D31" s="21">
        <f>SUM(E31)</f>
        <v>26240</v>
      </c>
      <c r="E31" s="21">
        <f>SUM(E23+E30)</f>
        <v>26240</v>
      </c>
      <c r="F31" s="21">
        <v>0</v>
      </c>
      <c r="G31" s="21">
        <f>SUM(H31)</f>
        <v>26240</v>
      </c>
      <c r="H31" s="21">
        <f>SUM(H30+H23)</f>
        <v>26240</v>
      </c>
      <c r="I31" s="21">
        <v>0</v>
      </c>
    </row>
  </sheetData>
  <mergeCells count="11">
    <mergeCell ref="H9:I9"/>
    <mergeCell ref="A23:C23"/>
    <mergeCell ref="A30:C30"/>
    <mergeCell ref="A31:C31"/>
    <mergeCell ref="A7:I7"/>
    <mergeCell ref="A9:A10"/>
    <mergeCell ref="B9:B10"/>
    <mergeCell ref="C9:C10"/>
    <mergeCell ref="D9:D10"/>
    <mergeCell ref="E9:F9"/>
    <mergeCell ref="G9:G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6" t="s">
        <v>3</v>
      </c>
      <c r="B7" s="86"/>
      <c r="C7" s="87"/>
      <c r="D7" s="87"/>
      <c r="E7" s="87"/>
      <c r="F7" s="87"/>
      <c r="G7" s="88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83" t="s">
        <v>6</v>
      </c>
      <c r="B9" s="83" t="s">
        <v>102</v>
      </c>
      <c r="C9" s="64" t="s">
        <v>5</v>
      </c>
      <c r="D9" s="66" t="s">
        <v>7</v>
      </c>
      <c r="E9" s="53"/>
      <c r="F9" s="60" t="s">
        <v>8</v>
      </c>
      <c r="G9" s="62"/>
    </row>
    <row r="10" spans="1:7" ht="21" customHeight="1">
      <c r="A10" s="84"/>
      <c r="B10" s="84"/>
      <c r="C10" s="65"/>
      <c r="D10" s="85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57" t="s">
        <v>27</v>
      </c>
      <c r="B43" s="58"/>
      <c r="C43" s="78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57" t="s">
        <v>11</v>
      </c>
      <c r="B74" s="58"/>
      <c r="C74" s="78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57" t="s">
        <v>12</v>
      </c>
      <c r="B95" s="58"/>
      <c r="C95" s="78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57" t="s">
        <v>15</v>
      </c>
      <c r="B106" s="58"/>
      <c r="C106" s="78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57" t="s">
        <v>16</v>
      </c>
      <c r="B157" s="58"/>
      <c r="C157" s="78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90" t="s">
        <v>14</v>
      </c>
      <c r="B168" s="91"/>
      <c r="C168" s="92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0" t="s">
        <v>13</v>
      </c>
      <c r="B229" s="89"/>
      <c r="C229" s="81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57" t="s">
        <v>17</v>
      </c>
      <c r="B240" s="58"/>
      <c r="C240" s="78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57" t="s">
        <v>18</v>
      </c>
      <c r="B261" s="58"/>
      <c r="C261" s="78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57" t="s">
        <v>19</v>
      </c>
      <c r="B352" s="58"/>
      <c r="C352" s="78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57" t="s">
        <v>2</v>
      </c>
      <c r="B363" s="58"/>
      <c r="C363" s="59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57" t="s">
        <v>20</v>
      </c>
      <c r="B384" s="58"/>
      <c r="C384" s="78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57" t="s">
        <v>21</v>
      </c>
      <c r="B465" s="58"/>
      <c r="C465" s="78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57" t="s">
        <v>22</v>
      </c>
      <c r="B496" s="58"/>
      <c r="C496" s="78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57" t="s">
        <v>23</v>
      </c>
      <c r="B547" s="58"/>
      <c r="C547" s="78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57" t="s">
        <v>24</v>
      </c>
      <c r="B578" s="58"/>
      <c r="C578" s="78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57" t="s">
        <v>25</v>
      </c>
      <c r="B599" s="58"/>
      <c r="C599" s="78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0" t="s">
        <v>26</v>
      </c>
      <c r="B600" s="61"/>
      <c r="C600" s="82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79" t="s">
        <v>99</v>
      </c>
      <c r="B602" s="80"/>
      <c r="C602" s="81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56" t="s">
        <v>94</v>
      </c>
      <c r="B603" s="74"/>
      <c r="C603" s="75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56" t="s">
        <v>95</v>
      </c>
      <c r="B604" s="74"/>
      <c r="C604" s="75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73" t="s">
        <v>96</v>
      </c>
      <c r="B605" s="76"/>
      <c r="C605" s="77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0" t="s">
        <v>97</v>
      </c>
      <c r="B606" s="71"/>
      <c r="C606" s="72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73" t="s">
        <v>98</v>
      </c>
      <c r="B607" s="54"/>
      <c r="C607" s="55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0" t="s">
        <v>100</v>
      </c>
      <c r="B608" s="71"/>
      <c r="C608" s="72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229:C229"/>
    <mergeCell ref="A168:C168"/>
    <mergeCell ref="A106:C106"/>
    <mergeCell ref="A157:C157"/>
    <mergeCell ref="D9:D10"/>
    <mergeCell ref="F9:G9"/>
    <mergeCell ref="A74:C74"/>
    <mergeCell ref="A7:G7"/>
    <mergeCell ref="A9:A10"/>
    <mergeCell ref="C9:C10"/>
    <mergeCell ref="A43:C43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A261:C261"/>
    <mergeCell ref="A603:C603"/>
    <mergeCell ref="A578:C578"/>
    <mergeCell ref="A599:C599"/>
    <mergeCell ref="A602:C602"/>
    <mergeCell ref="A606:C606"/>
    <mergeCell ref="A607:C607"/>
    <mergeCell ref="A608:C608"/>
    <mergeCell ref="A604:C604"/>
    <mergeCell ref="A605:C605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2010-10-26T11:47:00Z</cp:lastPrinted>
  <dcterms:created xsi:type="dcterms:W3CDTF">2001-08-02T07:18:30Z</dcterms:created>
  <dcterms:modified xsi:type="dcterms:W3CDTF">2010-12-07T12:49:47Z</dcterms:modified>
  <cp:category/>
  <cp:version/>
  <cp:contentType/>
  <cp:contentStatus/>
</cp:coreProperties>
</file>