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<sst xmlns="http://schemas.openxmlformats.org/spreadsheetml/2006/main" count="31" uniqueCount="28">
  <si>
    <t xml:space="preserve">bieżące </t>
  </si>
  <si>
    <t>majątkowe</t>
  </si>
  <si>
    <t>Dział</t>
  </si>
  <si>
    <t>2030</t>
  </si>
  <si>
    <t>2010</t>
  </si>
  <si>
    <t>Dział 852 Pomoc społeczna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</si>
  <si>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</si>
  <si>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</si>
  <si>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</si>
  <si>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</si>
  <si>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</si>
  <si>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</si>
  <si>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</si>
  <si>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</si>
  <si>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</si>
  <si>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</si>
  <si>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</si>
  <si>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</si>
  <si>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</si>
  <si>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 dochody majatkowe </t>
  </si>
  <si>
    <t xml:space="preserve">Zwiększenia ogółem </t>
  </si>
  <si>
    <t xml:space="preserve">dochody bieżące </t>
  </si>
  <si>
    <t>(w złotych)</t>
  </si>
  <si>
    <t>do Zarzadzenia Nr 44/2010</t>
  </si>
  <si>
    <t xml:space="preserve">Wójta Gminy Michałowice </t>
  </si>
  <si>
    <t xml:space="preserve">z dnia 30 marca 2010r.  </t>
  </si>
  <si>
    <t>Dokonać zmian w planie dochodów gminy na rok 2010 stanowiacym tabelę nr 1 do Uchwały Budżetowej na rok 2010 Gminy Michałowice Nr XXXV/262/2009 z dnia 21 grudnia 2009 r. w sposób następujacy:</t>
  </si>
  <si>
    <t xml:space="preserve">dotacje celowe otrzymane z budżetu państwa na realizację własnych zadań bieżących gmin - z zakresu pomocy społecznej- dożywianie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</si>
</sst>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3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21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25390625" style="1" customWidth="1"/>
    <col min="11" max="11" width="10.37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15</v>
      </c>
      <c r="M1" s="2"/>
      <c r="N1" s="2"/>
    </row>
    <row r="2" spans="5:14" ht="12">
      <c r="E2" s="2"/>
      <c r="F2" s="2"/>
      <c r="L2" s="2" t="s">
        <v>23</v>
      </c>
      <c r="M2" s="2"/>
      <c r="N2" s="2"/>
    </row>
    <row r="3" spans="5:14" ht="12">
      <c r="E3" s="2"/>
      <c r="F3" s="2"/>
      <c r="L3" s="2" t="s">
        <v>24</v>
      </c>
      <c r="M3" s="2"/>
      <c r="N3" s="2"/>
    </row>
    <row r="4" spans="5:14" ht="12">
      <c r="E4" s="2"/>
      <c r="F4" s="2"/>
      <c r="L4" s="2" t="s">
        <v>25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60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8" ht="11.25" customHeight="1">
      <c r="A7" s="3"/>
      <c r="B7" s="3"/>
      <c r="C7" s="3"/>
      <c r="D7" s="4"/>
      <c r="E7" s="4"/>
      <c r="G7" s="1" t="s">
        <v>9</v>
      </c>
      <c r="M7" s="35" t="s">
        <v>22</v>
      </c>
      <c r="O7" s="5"/>
      <c r="P7" s="5"/>
      <c r="Q7" s="5"/>
      <c r="R7" s="6"/>
    </row>
    <row r="8" spans="1:18" ht="12.75" customHeight="1">
      <c r="A8" s="62" t="s">
        <v>14</v>
      </c>
      <c r="B8" s="62" t="s">
        <v>2</v>
      </c>
      <c r="C8" s="43"/>
      <c r="D8" s="44"/>
      <c r="E8" s="62" t="s">
        <v>13</v>
      </c>
      <c r="F8" s="45"/>
      <c r="G8" s="45"/>
      <c r="H8" s="45"/>
      <c r="I8" s="57" t="s">
        <v>16</v>
      </c>
      <c r="J8" s="53" t="s">
        <v>17</v>
      </c>
      <c r="K8" s="54"/>
      <c r="L8" s="57" t="s">
        <v>20</v>
      </c>
      <c r="M8" s="53" t="s">
        <v>17</v>
      </c>
      <c r="N8" s="54"/>
      <c r="O8" s="5"/>
      <c r="P8" s="5"/>
      <c r="Q8" s="5"/>
      <c r="R8" s="6"/>
    </row>
    <row r="9" spans="1:18" ht="14.25" customHeight="1">
      <c r="A9" s="63"/>
      <c r="B9" s="63"/>
      <c r="C9" s="46"/>
      <c r="D9" s="47"/>
      <c r="E9" s="63"/>
      <c r="F9" s="48"/>
      <c r="G9" s="48"/>
      <c r="H9" s="48"/>
      <c r="I9" s="58"/>
      <c r="J9" s="55"/>
      <c r="K9" s="56"/>
      <c r="L9" s="58"/>
      <c r="M9" s="55"/>
      <c r="N9" s="56"/>
      <c r="O9" s="5"/>
      <c r="P9" s="5"/>
      <c r="Q9" s="5"/>
      <c r="R9" s="6"/>
    </row>
    <row r="10" spans="1:18" ht="27" customHeight="1">
      <c r="A10" s="64"/>
      <c r="B10" s="64"/>
      <c r="C10" s="49"/>
      <c r="D10" s="50"/>
      <c r="E10" s="64"/>
      <c r="F10" s="51"/>
      <c r="G10" s="52" t="s">
        <v>0</v>
      </c>
      <c r="H10" s="50" t="s">
        <v>1</v>
      </c>
      <c r="I10" s="59"/>
      <c r="J10" s="52" t="s">
        <v>18</v>
      </c>
      <c r="K10" s="52" t="s">
        <v>19</v>
      </c>
      <c r="L10" s="59"/>
      <c r="M10" s="52" t="s">
        <v>21</v>
      </c>
      <c r="N10" s="52" t="s">
        <v>19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4</v>
      </c>
      <c r="E12" s="13" t="s">
        <v>10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 aca="true" t="shared" si="0" ref="R12:R19">SUM(L12/F12)*100</f>
        <v>#REF!</v>
      </c>
    </row>
    <row r="13" spans="1:19" s="19" customFormat="1" ht="16.5" customHeight="1" hidden="1">
      <c r="A13" s="69" t="s">
        <v>11</v>
      </c>
      <c r="B13" s="70"/>
      <c r="C13" s="70"/>
      <c r="D13" s="71"/>
      <c r="E13" s="72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 t="shared" si="0"/>
        <v>#REF!</v>
      </c>
      <c r="S13" s="31"/>
    </row>
    <row r="14" spans="1:18" ht="65.25" customHeight="1">
      <c r="A14" s="9">
        <v>1</v>
      </c>
      <c r="B14" s="12">
        <v>852</v>
      </c>
      <c r="C14" s="9">
        <v>85219</v>
      </c>
      <c r="D14" s="10" t="s">
        <v>3</v>
      </c>
      <c r="E14" s="13" t="s">
        <v>27</v>
      </c>
      <c r="F14" s="20">
        <f>SUM(G14+H14)</f>
        <v>106600</v>
      </c>
      <c r="G14" s="21">
        <v>106600</v>
      </c>
      <c r="H14" s="27">
        <v>0</v>
      </c>
      <c r="I14" s="36">
        <f>SUM(J14+K14)</f>
        <v>0</v>
      </c>
      <c r="J14" s="37">
        <v>0</v>
      </c>
      <c r="K14" s="37">
        <v>0</v>
      </c>
      <c r="L14" s="38">
        <f>SUM(M14+N14)</f>
        <v>36330</v>
      </c>
      <c r="M14" s="38">
        <v>36330</v>
      </c>
      <c r="N14" s="39">
        <v>0</v>
      </c>
      <c r="O14" s="22">
        <v>47537</v>
      </c>
      <c r="P14" s="22">
        <v>47537</v>
      </c>
      <c r="Q14" s="22"/>
      <c r="R14" s="23">
        <f t="shared" si="0"/>
        <v>34.08067542213883</v>
      </c>
    </row>
    <row r="15" spans="1:18" ht="38.25" customHeight="1" hidden="1">
      <c r="A15" s="9">
        <v>12</v>
      </c>
      <c r="B15" s="12">
        <v>852</v>
      </c>
      <c r="C15" s="9">
        <v>85295</v>
      </c>
      <c r="D15" s="10" t="s">
        <v>3</v>
      </c>
      <c r="E15" s="13" t="s">
        <v>7</v>
      </c>
      <c r="F15" s="20">
        <f>SUM(G15+H15)</f>
        <v>45000</v>
      </c>
      <c r="G15" s="21">
        <v>45000</v>
      </c>
      <c r="H15" s="27">
        <v>0</v>
      </c>
      <c r="I15" s="36">
        <f>SUM(J15+K15)</f>
        <v>0</v>
      </c>
      <c r="J15" s="37"/>
      <c r="K15" s="37"/>
      <c r="L15" s="38">
        <f>SUM(M15+N15)</f>
        <v>0</v>
      </c>
      <c r="M15" s="38"/>
      <c r="N15" s="39"/>
      <c r="O15" s="22">
        <v>31500</v>
      </c>
      <c r="P15" s="22">
        <v>31500</v>
      </c>
      <c r="Q15" s="22"/>
      <c r="R15" s="23">
        <f t="shared" si="0"/>
        <v>0</v>
      </c>
    </row>
    <row r="16" spans="1:19" s="19" customFormat="1" ht="18" customHeight="1">
      <c r="A16" s="69" t="s">
        <v>5</v>
      </c>
      <c r="B16" s="70"/>
      <c r="C16" s="70"/>
      <c r="D16" s="71"/>
      <c r="E16" s="72"/>
      <c r="F16" s="25">
        <f>SUM(F14:F15)</f>
        <v>151600</v>
      </c>
      <c r="G16" s="27">
        <f>SUM(G14:G15)</f>
        <v>151600</v>
      </c>
      <c r="H16" s="27">
        <v>0</v>
      </c>
      <c r="I16" s="36">
        <f>SUM(J16+K16)</f>
        <v>0</v>
      </c>
      <c r="J16" s="37">
        <f>SUM(J14:J14)</f>
        <v>0</v>
      </c>
      <c r="K16" s="37">
        <f>SUM(K14:K14)</f>
        <v>0</v>
      </c>
      <c r="L16" s="38">
        <f>SUM(M16+N16)</f>
        <v>36330</v>
      </c>
      <c r="M16" s="37">
        <f>SUM(M14:M14)</f>
        <v>36330</v>
      </c>
      <c r="N16" s="37">
        <f>SUM(N14:N14)</f>
        <v>0</v>
      </c>
      <c r="O16" s="26">
        <f>SUM(O14:O15)</f>
        <v>79037</v>
      </c>
      <c r="P16" s="26">
        <f>SUM(P14:P15)</f>
        <v>79037</v>
      </c>
      <c r="Q16" s="30">
        <f>SUM(Q14)</f>
        <v>0</v>
      </c>
      <c r="R16" s="23">
        <f t="shared" si="0"/>
        <v>23.964379947229553</v>
      </c>
      <c r="S16" s="31"/>
    </row>
    <row r="17" spans="1:18" ht="39" customHeight="1" hidden="1">
      <c r="A17" s="14">
        <v>1</v>
      </c>
      <c r="B17" s="12">
        <v>854</v>
      </c>
      <c r="C17" s="9">
        <v>85415</v>
      </c>
      <c r="D17" s="9">
        <v>2030</v>
      </c>
      <c r="E17" s="11" t="s">
        <v>8</v>
      </c>
      <c r="F17" s="20">
        <f>SUM(G17+H17)</f>
        <v>5135</v>
      </c>
      <c r="G17" s="27">
        <v>5135</v>
      </c>
      <c r="H17" s="27">
        <v>0</v>
      </c>
      <c r="I17" s="40"/>
      <c r="J17" s="41"/>
      <c r="K17" s="41"/>
      <c r="L17" s="38">
        <f>SUM(M17+N17)</f>
        <v>0</v>
      </c>
      <c r="M17" s="42"/>
      <c r="N17" s="41">
        <v>0</v>
      </c>
      <c r="O17" s="22">
        <v>5135</v>
      </c>
      <c r="P17" s="22">
        <v>5135</v>
      </c>
      <c r="Q17" s="22"/>
      <c r="R17" s="23">
        <f t="shared" si="0"/>
        <v>0</v>
      </c>
    </row>
    <row r="18" spans="1:19" s="19" customFormat="1" ht="15.75" customHeight="1" hidden="1">
      <c r="A18" s="69" t="s">
        <v>6</v>
      </c>
      <c r="B18" s="71"/>
      <c r="C18" s="71"/>
      <c r="D18" s="71"/>
      <c r="E18" s="72"/>
      <c r="F18" s="25">
        <f>SUM(G18+H18)</f>
        <v>5135</v>
      </c>
      <c r="G18" s="27">
        <f>SUM(G17:G17)</f>
        <v>5135</v>
      </c>
      <c r="H18" s="27">
        <v>0</v>
      </c>
      <c r="I18" s="40"/>
      <c r="J18" s="41"/>
      <c r="K18" s="41"/>
      <c r="L18" s="38">
        <f>SUM(M18+N18)</f>
        <v>0</v>
      </c>
      <c r="M18" s="40"/>
      <c r="N18" s="41">
        <f>SUM(N17:N17)</f>
        <v>0</v>
      </c>
      <c r="O18" s="26">
        <f>SUM(O17:O17)</f>
        <v>5135</v>
      </c>
      <c r="P18" s="26">
        <f>SUM(P17:P17)</f>
        <v>5135</v>
      </c>
      <c r="Q18" s="30">
        <v>0</v>
      </c>
      <c r="R18" s="23">
        <f t="shared" si="0"/>
        <v>0</v>
      </c>
      <c r="S18" s="31"/>
    </row>
    <row r="19" spans="1:18" ht="23.25" customHeight="1">
      <c r="A19" s="65" t="s">
        <v>12</v>
      </c>
      <c r="B19" s="66"/>
      <c r="C19" s="66"/>
      <c r="D19" s="67"/>
      <c r="E19" s="68"/>
      <c r="F19" s="28" t="e">
        <f>SUM(H19+G19)</f>
        <v>#REF!</v>
      </c>
      <c r="G19" s="28" t="e">
        <f>SUM(#REF!+#REF!+#REF!+#REF!+#REF!+#REF!+#REF!+#REF!+G13+G16+G18+#REF!)</f>
        <v>#REF!</v>
      </c>
      <c r="H19" s="28" t="e">
        <f>SUM(#REF!+#REF!+#REF!+#REF!+#REF!+#REF!+#REF!+#REF!+H13+H16+H18+#REF!)</f>
        <v>#REF!</v>
      </c>
      <c r="I19" s="38">
        <f aca="true" t="shared" si="1" ref="I19:N19">SUM(I16)</f>
        <v>0</v>
      </c>
      <c r="J19" s="38">
        <f t="shared" si="1"/>
        <v>0</v>
      </c>
      <c r="K19" s="38">
        <f t="shared" si="1"/>
        <v>0</v>
      </c>
      <c r="L19" s="38">
        <f t="shared" si="1"/>
        <v>36330</v>
      </c>
      <c r="M19" s="38">
        <f t="shared" si="1"/>
        <v>36330</v>
      </c>
      <c r="N19" s="38">
        <f t="shared" si="1"/>
        <v>0</v>
      </c>
      <c r="O19" s="29" t="e">
        <f>SUM(#REF!+#REF!+#REF!+#REF!+#REF!+#REF!+#REF!+#REF!+O13+O16+O18+#REF!+#REF!)</f>
        <v>#REF!</v>
      </c>
      <c r="P19" s="29" t="e">
        <f>SUM(#REF!+#REF!+#REF!+#REF!+#REF!+#REF!+#REF!+#REF!+P13+P16+P18+#REF!)</f>
        <v>#REF!</v>
      </c>
      <c r="Q19" s="29" t="e">
        <f>SUM(#REF!+#REF!)</f>
        <v>#REF!</v>
      </c>
      <c r="R19" s="23" t="e">
        <f t="shared" si="0"/>
        <v>#REF!</v>
      </c>
    </row>
    <row r="20" spans="1:3" ht="12">
      <c r="A20" s="15"/>
      <c r="B20" s="15"/>
      <c r="C20" s="15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8"/>
      <c r="B94" s="18"/>
      <c r="C94" s="18"/>
    </row>
  </sheetData>
  <mergeCells count="12">
    <mergeCell ref="A19:E19"/>
    <mergeCell ref="A16:E16"/>
    <mergeCell ref="A18:E18"/>
    <mergeCell ref="A13:E13"/>
    <mergeCell ref="J8:K9"/>
    <mergeCell ref="L8:L10"/>
    <mergeCell ref="M8:N9"/>
    <mergeCell ref="A6:N6"/>
    <mergeCell ref="E8:E10"/>
    <mergeCell ref="B8:B10"/>
    <mergeCell ref="A8:A10"/>
    <mergeCell ref="I8:I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2010-04-01T11:27:09Z</cp:lastPrinted>
  <dcterms:created xsi:type="dcterms:W3CDTF">2001-09-07T12:46:35Z</dcterms:created>
  <dcterms:modified xsi:type="dcterms:W3CDTF">2010-04-08T12:47:52Z</dcterms:modified>
  <cp:category/>
  <cp:version/>
  <cp:contentType/>
  <cp:contentStatus/>
</cp:coreProperties>
</file>