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<sst xmlns="http://schemas.openxmlformats.org/spreadsheetml/2006/main" count="36" uniqueCount="31">
  <si>
    <t xml:space="preserve">bieżące </t>
  </si>
  <si>
    <t>majątkowe</t>
  </si>
  <si>
    <t>Dział</t>
  </si>
  <si>
    <t>2030</t>
  </si>
  <si>
    <t>2010</t>
  </si>
  <si>
    <t>Dział 852 Pomoc społeczna</t>
  </si>
  <si>
    <t>Dział 854 Edukacyjna opieka wychowawcza</t>
  </si>
  <si>
    <t xml:space="preserve">dotacje celowe otrzymane z budżetu państwa na realizację  własnych zadań bieżących gmin - z zakresu pomocy społecznej- dożywianie 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</si>
  <si>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</si>
  <si>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</si>
  <si>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</si>
  <si>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</si>
  <si>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</si>
  <si>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</si>
  <si>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</si>
  <si>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</si>
  <si>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</si>
  <si>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</si>
  <si>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</si>
  <si>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</si>
  <si>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</si>
  <si>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</si>
  <si>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</si>
  <si>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>Dział 926 Kultura fizyczna i sport</t>
  </si>
  <si>
    <t xml:space="preserve">z dnia 10 czerwca 2010r.  </t>
  </si>
  <si>
    <t>Dokonać zmian w planie dochodów gminy na rok 2010 stanowiącym tabelę nr 1 do Uchwały Budżetowej na rok 2010 Gminy Michałowice Nr XXXV/262/2009 z dnia 21 grudnia 2009 r. w sposób następujący:</t>
  </si>
  <si>
    <t xml:space="preserve"> dochody majątkowe </t>
  </si>
  <si>
    <t>dotacja celowa otrzymana z budżetu państwa na realizację inwestycji i zakupów inwestycyjnych własnych gmin(związków gmin)-budowa kompleksu boisk wraz z zapleczem w Sokołowie"Moje Boisko-Orlik 2012"</t>
  </si>
  <si>
    <t xml:space="preserve">dotacje celowe otrzymane z budżetu państwa na realizację zleconych zadań bieżących gmin - z zakresu pomocy społecznej </t>
  </si>
  <si>
    <t xml:space="preserve">dotacje celowe otrzymane z budżetu państwa na realizację własnych zadań bieżących gmin - z zakresu pomocy społecznej </t>
  </si>
  <si>
    <t>do Zarządzenia Nr  84/2010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</si>
</sst>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/>
    </xf>
    <xf numFmtId="0" fontId="14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workbookViewId="0" topLeftCell="A1">
      <selection activeCell="U14" sqref="U14"/>
    </sheetView>
  </sheetViews>
  <sheetFormatPr defaultColWidth="9.00390625" defaultRowHeight="12.75"/>
  <cols>
    <col min="1" max="1" width="4.25390625" style="1" customWidth="1"/>
    <col min="2" max="2" width="5.00390625" style="1" customWidth="1"/>
    <col min="3" max="3" width="10.25390625" style="1" hidden="1" customWidth="1"/>
    <col min="4" max="4" width="5.75390625" style="1" hidden="1" customWidth="1"/>
    <col min="5" max="5" width="21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10" width="11.25390625" style="1" customWidth="1"/>
    <col min="11" max="11" width="10.37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15</v>
      </c>
      <c r="M1" s="2"/>
      <c r="N1" s="2"/>
    </row>
    <row r="2" spans="5:14" ht="12">
      <c r="E2" s="2"/>
      <c r="F2" s="2"/>
      <c r="L2" s="2" t="s">
        <v>30</v>
      </c>
      <c r="M2" s="2"/>
      <c r="N2" s="2"/>
    </row>
    <row r="3" spans="5:14" ht="12">
      <c r="E3" s="2"/>
      <c r="F3" s="2"/>
      <c r="L3" s="2" t="s">
        <v>22</v>
      </c>
      <c r="M3" s="2"/>
      <c r="N3" s="2"/>
    </row>
    <row r="4" spans="5:14" ht="12">
      <c r="E4" s="2"/>
      <c r="F4" s="2"/>
      <c r="L4" s="2" t="s">
        <v>24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72" t="s">
        <v>25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8" ht="11.25" customHeight="1">
      <c r="A7" s="3"/>
      <c r="B7" s="3"/>
      <c r="C7" s="3"/>
      <c r="D7" s="4"/>
      <c r="E7" s="4"/>
      <c r="G7" s="1" t="s">
        <v>9</v>
      </c>
      <c r="M7" s="35" t="s">
        <v>21</v>
      </c>
      <c r="O7" s="5"/>
      <c r="P7" s="5"/>
      <c r="Q7" s="5"/>
      <c r="R7" s="6"/>
    </row>
    <row r="8" spans="1:18" ht="12.75" customHeight="1">
      <c r="A8" s="74" t="s">
        <v>14</v>
      </c>
      <c r="B8" s="74" t="s">
        <v>2</v>
      </c>
      <c r="C8" s="43"/>
      <c r="D8" s="44"/>
      <c r="E8" s="74" t="s">
        <v>13</v>
      </c>
      <c r="F8" s="45"/>
      <c r="G8" s="45"/>
      <c r="H8" s="45"/>
      <c r="I8" s="69" t="s">
        <v>16</v>
      </c>
      <c r="J8" s="65" t="s">
        <v>17</v>
      </c>
      <c r="K8" s="66"/>
      <c r="L8" s="69" t="s">
        <v>19</v>
      </c>
      <c r="M8" s="65" t="s">
        <v>17</v>
      </c>
      <c r="N8" s="66"/>
      <c r="O8" s="5"/>
      <c r="P8" s="5"/>
      <c r="Q8" s="5"/>
      <c r="R8" s="6"/>
    </row>
    <row r="9" spans="1:18" ht="14.25" customHeight="1">
      <c r="A9" s="75"/>
      <c r="B9" s="75"/>
      <c r="C9" s="46"/>
      <c r="D9" s="47"/>
      <c r="E9" s="75"/>
      <c r="F9" s="48"/>
      <c r="G9" s="48"/>
      <c r="H9" s="48"/>
      <c r="I9" s="70"/>
      <c r="J9" s="67"/>
      <c r="K9" s="68"/>
      <c r="L9" s="70"/>
      <c r="M9" s="67"/>
      <c r="N9" s="68"/>
      <c r="O9" s="5"/>
      <c r="P9" s="5"/>
      <c r="Q9" s="5"/>
      <c r="R9" s="6"/>
    </row>
    <row r="10" spans="1:18" ht="27" customHeight="1">
      <c r="A10" s="76"/>
      <c r="B10" s="76"/>
      <c r="C10" s="49"/>
      <c r="D10" s="50"/>
      <c r="E10" s="76"/>
      <c r="F10" s="51"/>
      <c r="G10" s="52" t="s">
        <v>0</v>
      </c>
      <c r="H10" s="50" t="s">
        <v>1</v>
      </c>
      <c r="I10" s="71"/>
      <c r="J10" s="52" t="s">
        <v>18</v>
      </c>
      <c r="K10" s="52" t="s">
        <v>26</v>
      </c>
      <c r="L10" s="71"/>
      <c r="M10" s="52" t="s">
        <v>20</v>
      </c>
      <c r="N10" s="52" t="s">
        <v>26</v>
      </c>
      <c r="O10" s="33"/>
      <c r="P10" s="34"/>
      <c r="Q10" s="34"/>
      <c r="R10" s="32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4">
        <v>13</v>
      </c>
      <c r="Q11" s="24">
        <v>14</v>
      </c>
      <c r="R11" s="7">
        <v>15</v>
      </c>
    </row>
    <row r="12" spans="1:18" ht="56.25" customHeight="1" hidden="1">
      <c r="A12" s="9">
        <v>1</v>
      </c>
      <c r="B12" s="12">
        <v>851</v>
      </c>
      <c r="C12" s="9">
        <v>85195</v>
      </c>
      <c r="D12" s="10" t="s">
        <v>4</v>
      </c>
      <c r="E12" s="13" t="s">
        <v>10</v>
      </c>
      <c r="F12" s="20">
        <f>SUM(G12+H12)</f>
        <v>120</v>
      </c>
      <c r="G12" s="21">
        <v>120</v>
      </c>
      <c r="H12" s="27">
        <v>0</v>
      </c>
      <c r="I12" s="25"/>
      <c r="J12" s="27"/>
      <c r="K12" s="27"/>
      <c r="L12" s="20" t="e">
        <f>SUM(N12+#REF!)</f>
        <v>#REF!</v>
      </c>
      <c r="M12" s="20"/>
      <c r="N12" s="21">
        <v>0</v>
      </c>
      <c r="O12" s="22">
        <v>120</v>
      </c>
      <c r="P12" s="22">
        <v>120</v>
      </c>
      <c r="Q12" s="22"/>
      <c r="R12" s="23" t="e">
        <f aca="true" t="shared" si="0" ref="R12:R22">SUM(L12/F12)*100</f>
        <v>#REF!</v>
      </c>
    </row>
    <row r="13" spans="1:19" s="19" customFormat="1" ht="16.5" customHeight="1" hidden="1">
      <c r="A13" s="61" t="s">
        <v>11</v>
      </c>
      <c r="B13" s="62"/>
      <c r="C13" s="62"/>
      <c r="D13" s="63"/>
      <c r="E13" s="64"/>
      <c r="F13" s="25">
        <f>SUM(G13+H13)</f>
        <v>120</v>
      </c>
      <c r="G13" s="27">
        <f>SUM(G12)</f>
        <v>120</v>
      </c>
      <c r="H13" s="25">
        <v>0</v>
      </c>
      <c r="I13" s="25"/>
      <c r="J13" s="25"/>
      <c r="K13" s="25"/>
      <c r="L13" s="25" t="e">
        <f>SUM(N13+#REF!)</f>
        <v>#REF!</v>
      </c>
      <c r="M13" s="25"/>
      <c r="N13" s="27">
        <f>SUM(N12)</f>
        <v>0</v>
      </c>
      <c r="O13" s="26">
        <f>SUM(O12)</f>
        <v>120</v>
      </c>
      <c r="P13" s="26">
        <f>SUM(P12)</f>
        <v>120</v>
      </c>
      <c r="Q13" s="26"/>
      <c r="R13" s="23" t="e">
        <f t="shared" si="0"/>
        <v>#REF!</v>
      </c>
      <c r="S13" s="31"/>
    </row>
    <row r="14" spans="1:19" s="19" customFormat="1" ht="60" customHeight="1">
      <c r="A14" s="9">
        <v>1</v>
      </c>
      <c r="B14" s="12">
        <v>852</v>
      </c>
      <c r="C14" s="9">
        <v>85219</v>
      </c>
      <c r="D14" s="10" t="s">
        <v>3</v>
      </c>
      <c r="E14" s="13" t="s">
        <v>28</v>
      </c>
      <c r="F14" s="25"/>
      <c r="G14" s="27"/>
      <c r="H14" s="25"/>
      <c r="I14" s="55">
        <v>0</v>
      </c>
      <c r="J14" s="55">
        <v>0</v>
      </c>
      <c r="K14" s="55">
        <v>0</v>
      </c>
      <c r="L14" s="55">
        <f aca="true" t="shared" si="1" ref="L14:L19">SUM(M14+N14)</f>
        <v>300</v>
      </c>
      <c r="M14" s="55">
        <v>300</v>
      </c>
      <c r="N14" s="56">
        <v>0</v>
      </c>
      <c r="O14" s="26"/>
      <c r="P14" s="26"/>
      <c r="Q14" s="26"/>
      <c r="R14" s="23"/>
      <c r="S14" s="31"/>
    </row>
    <row r="15" spans="1:18" ht="60.75" customHeight="1">
      <c r="A15" s="9">
        <v>2</v>
      </c>
      <c r="B15" s="12">
        <v>852</v>
      </c>
      <c r="C15" s="9">
        <v>85219</v>
      </c>
      <c r="D15" s="10" t="s">
        <v>3</v>
      </c>
      <c r="E15" s="13" t="s">
        <v>29</v>
      </c>
      <c r="F15" s="20">
        <f>SUM(G15+H15)</f>
        <v>106600</v>
      </c>
      <c r="G15" s="21">
        <v>106600</v>
      </c>
      <c r="H15" s="27">
        <v>0</v>
      </c>
      <c r="I15" s="36">
        <f>SUM(J15+K15)</f>
        <v>0</v>
      </c>
      <c r="J15" s="37">
        <v>0</v>
      </c>
      <c r="K15" s="37">
        <v>0</v>
      </c>
      <c r="L15" s="38">
        <f t="shared" si="1"/>
        <v>51500</v>
      </c>
      <c r="M15" s="38">
        <v>51500</v>
      </c>
      <c r="N15" s="39">
        <v>0</v>
      </c>
      <c r="O15" s="22">
        <v>47537</v>
      </c>
      <c r="P15" s="22">
        <v>47537</v>
      </c>
      <c r="Q15" s="22"/>
      <c r="R15" s="23">
        <f t="shared" si="0"/>
        <v>48.31144465290807</v>
      </c>
    </row>
    <row r="16" spans="1:18" ht="38.25" customHeight="1" hidden="1">
      <c r="A16" s="9">
        <v>12</v>
      </c>
      <c r="B16" s="12">
        <v>852</v>
      </c>
      <c r="C16" s="9">
        <v>85295</v>
      </c>
      <c r="D16" s="10" t="s">
        <v>3</v>
      </c>
      <c r="E16" s="13" t="s">
        <v>7</v>
      </c>
      <c r="F16" s="20">
        <f>SUM(G16+H16)</f>
        <v>45000</v>
      </c>
      <c r="G16" s="21">
        <v>45000</v>
      </c>
      <c r="H16" s="27">
        <v>0</v>
      </c>
      <c r="I16" s="36">
        <f>SUM(J16+K16)</f>
        <v>0</v>
      </c>
      <c r="J16" s="37"/>
      <c r="K16" s="37"/>
      <c r="L16" s="38">
        <f t="shared" si="1"/>
        <v>0</v>
      </c>
      <c r="M16" s="38"/>
      <c r="N16" s="39"/>
      <c r="O16" s="22">
        <v>31500</v>
      </c>
      <c r="P16" s="22">
        <v>31500</v>
      </c>
      <c r="Q16" s="22"/>
      <c r="R16" s="23">
        <f t="shared" si="0"/>
        <v>0</v>
      </c>
    </row>
    <row r="17" spans="1:19" s="19" customFormat="1" ht="18" customHeight="1">
      <c r="A17" s="61" t="s">
        <v>5</v>
      </c>
      <c r="B17" s="62"/>
      <c r="C17" s="62"/>
      <c r="D17" s="63"/>
      <c r="E17" s="64"/>
      <c r="F17" s="25">
        <f>SUM(F15:F16)</f>
        <v>151600</v>
      </c>
      <c r="G17" s="27">
        <f>SUM(G15:G16)</f>
        <v>151600</v>
      </c>
      <c r="H17" s="27">
        <v>0</v>
      </c>
      <c r="I17" s="36">
        <f>SUM(J17+K17)</f>
        <v>0</v>
      </c>
      <c r="J17" s="37">
        <f>SUM(J15:J15)</f>
        <v>0</v>
      </c>
      <c r="K17" s="37">
        <f>SUM(K15:K15)</f>
        <v>0</v>
      </c>
      <c r="L17" s="38">
        <f t="shared" si="1"/>
        <v>51800</v>
      </c>
      <c r="M17" s="37">
        <f>SUM(M14:M15)</f>
        <v>51800</v>
      </c>
      <c r="N17" s="37">
        <f>SUM(N15:N15)</f>
        <v>0</v>
      </c>
      <c r="O17" s="26">
        <f>SUM(O15:O16)</f>
        <v>79037</v>
      </c>
      <c r="P17" s="26">
        <f>SUM(P15:P16)</f>
        <v>79037</v>
      </c>
      <c r="Q17" s="30">
        <f>SUM(Q15)</f>
        <v>0</v>
      </c>
      <c r="R17" s="23">
        <f t="shared" si="0"/>
        <v>34.168865435356196</v>
      </c>
      <c r="S17" s="31"/>
    </row>
    <row r="18" spans="1:18" ht="39" customHeight="1" hidden="1">
      <c r="A18" s="14">
        <v>1</v>
      </c>
      <c r="B18" s="12">
        <v>854</v>
      </c>
      <c r="C18" s="9">
        <v>85415</v>
      </c>
      <c r="D18" s="9">
        <v>2030</v>
      </c>
      <c r="E18" s="11" t="s">
        <v>8</v>
      </c>
      <c r="F18" s="20">
        <f>SUM(G18+H18)</f>
        <v>5135</v>
      </c>
      <c r="G18" s="27">
        <v>5135</v>
      </c>
      <c r="H18" s="27">
        <v>0</v>
      </c>
      <c r="I18" s="40"/>
      <c r="J18" s="41"/>
      <c r="K18" s="41"/>
      <c r="L18" s="38">
        <f t="shared" si="1"/>
        <v>0</v>
      </c>
      <c r="M18" s="42"/>
      <c r="N18" s="41">
        <v>0</v>
      </c>
      <c r="O18" s="22">
        <v>5135</v>
      </c>
      <c r="P18" s="22">
        <v>5135</v>
      </c>
      <c r="Q18" s="22"/>
      <c r="R18" s="23">
        <f t="shared" si="0"/>
        <v>0</v>
      </c>
    </row>
    <row r="19" spans="1:19" s="19" customFormat="1" ht="15.75" customHeight="1" hidden="1">
      <c r="A19" s="61" t="s">
        <v>6</v>
      </c>
      <c r="B19" s="63"/>
      <c r="C19" s="63"/>
      <c r="D19" s="63"/>
      <c r="E19" s="64"/>
      <c r="F19" s="25">
        <f>SUM(G19+H19)</f>
        <v>5135</v>
      </c>
      <c r="G19" s="27">
        <f>SUM(G18:G18)</f>
        <v>5135</v>
      </c>
      <c r="H19" s="27">
        <v>0</v>
      </c>
      <c r="I19" s="40"/>
      <c r="J19" s="41"/>
      <c r="K19" s="41"/>
      <c r="L19" s="38">
        <f t="shared" si="1"/>
        <v>0</v>
      </c>
      <c r="M19" s="40"/>
      <c r="N19" s="41">
        <f>SUM(N18:N18)</f>
        <v>0</v>
      </c>
      <c r="O19" s="26">
        <f>SUM(O18:O18)</f>
        <v>5135</v>
      </c>
      <c r="P19" s="26">
        <f>SUM(P18:P18)</f>
        <v>5135</v>
      </c>
      <c r="Q19" s="30">
        <v>0</v>
      </c>
      <c r="R19" s="23">
        <f t="shared" si="0"/>
        <v>0</v>
      </c>
      <c r="S19" s="31"/>
    </row>
    <row r="20" spans="1:19" s="19" customFormat="1" ht="108" customHeight="1">
      <c r="A20" s="9">
        <v>1</v>
      </c>
      <c r="B20" s="12">
        <v>926</v>
      </c>
      <c r="C20" s="53"/>
      <c r="D20" s="53"/>
      <c r="E20" s="54" t="s">
        <v>27</v>
      </c>
      <c r="F20" s="25"/>
      <c r="G20" s="27"/>
      <c r="H20" s="27"/>
      <c r="I20" s="36">
        <v>0</v>
      </c>
      <c r="J20" s="37">
        <v>0</v>
      </c>
      <c r="K20" s="37">
        <v>0</v>
      </c>
      <c r="L20" s="38">
        <f>SUM(M20:N20)</f>
        <v>333000</v>
      </c>
      <c r="M20" s="39">
        <v>0</v>
      </c>
      <c r="N20" s="38">
        <v>333000</v>
      </c>
      <c r="O20" s="26"/>
      <c r="P20" s="26"/>
      <c r="Q20" s="30"/>
      <c r="R20" s="23"/>
      <c r="S20" s="31"/>
    </row>
    <row r="21" spans="1:19" s="19" customFormat="1" ht="15.75" customHeight="1">
      <c r="A21" s="61" t="s">
        <v>23</v>
      </c>
      <c r="B21" s="62"/>
      <c r="C21" s="62"/>
      <c r="D21" s="63"/>
      <c r="E21" s="64"/>
      <c r="F21" s="25"/>
      <c r="G21" s="27"/>
      <c r="H21" s="27"/>
      <c r="I21" s="40"/>
      <c r="J21" s="41"/>
      <c r="K21" s="41"/>
      <c r="L21" s="38">
        <f>SUM(M21:N21)</f>
        <v>333000</v>
      </c>
      <c r="M21" s="40">
        <f>SUM(M20)</f>
        <v>0</v>
      </c>
      <c r="N21" s="41">
        <f>SUM(N20)</f>
        <v>333000</v>
      </c>
      <c r="O21" s="26"/>
      <c r="P21" s="26"/>
      <c r="Q21" s="30"/>
      <c r="R21" s="23"/>
      <c r="S21" s="31"/>
    </row>
    <row r="22" spans="1:18" ht="19.5" customHeight="1">
      <c r="A22" s="57" t="s">
        <v>12</v>
      </c>
      <c r="B22" s="58"/>
      <c r="C22" s="58"/>
      <c r="D22" s="59"/>
      <c r="E22" s="60"/>
      <c r="F22" s="28" t="e">
        <f>SUM(H22+G22)</f>
        <v>#REF!</v>
      </c>
      <c r="G22" s="28" t="e">
        <f>SUM(#REF!+#REF!+#REF!+#REF!+#REF!+#REF!+#REF!+#REF!+G13+G17+G19+#REF!)</f>
        <v>#REF!</v>
      </c>
      <c r="H22" s="28" t="e">
        <f>SUM(#REF!+#REF!+#REF!+#REF!+#REF!+#REF!+#REF!+#REF!+H13+H17+H19+#REF!)</f>
        <v>#REF!</v>
      </c>
      <c r="I22" s="38">
        <f>SUM(I17)</f>
        <v>0</v>
      </c>
      <c r="J22" s="38">
        <f>SUM(J17)</f>
        <v>0</v>
      </c>
      <c r="K22" s="38">
        <f>SUM(K17)</f>
        <v>0</v>
      </c>
      <c r="L22" s="38">
        <f>SUM(N22+M22)</f>
        <v>384800</v>
      </c>
      <c r="M22" s="38">
        <f>SUM(M17+M21)</f>
        <v>51800</v>
      </c>
      <c r="N22" s="38">
        <f>SUM(N17+N21)</f>
        <v>333000</v>
      </c>
      <c r="O22" s="29" t="e">
        <f>SUM(#REF!+#REF!+#REF!+#REF!+#REF!+#REF!+#REF!+#REF!+O13+O17+O19+#REF!+#REF!)</f>
        <v>#REF!</v>
      </c>
      <c r="P22" s="29" t="e">
        <f>SUM(#REF!+#REF!+#REF!+#REF!+#REF!+#REF!+#REF!+#REF!+P13+P17+P19+#REF!)</f>
        <v>#REF!</v>
      </c>
      <c r="Q22" s="29" t="e">
        <f>SUM(#REF!+#REF!)</f>
        <v>#REF!</v>
      </c>
      <c r="R22" s="23" t="e">
        <f t="shared" si="0"/>
        <v>#REF!</v>
      </c>
    </row>
    <row r="23" spans="1:14" ht="12">
      <c r="A23" s="15"/>
      <c r="B23" s="15"/>
      <c r="C23" s="15"/>
      <c r="N23" s="1" t="s">
        <v>9</v>
      </c>
    </row>
    <row r="24" spans="1:3" ht="12">
      <c r="A24" s="15"/>
      <c r="B24" s="15"/>
      <c r="C24" s="15"/>
    </row>
    <row r="25" spans="1:3" ht="12">
      <c r="A25" s="15"/>
      <c r="B25" s="15"/>
      <c r="C25" s="15"/>
    </row>
    <row r="26" spans="1:3" ht="12">
      <c r="A26" s="15"/>
      <c r="B26" s="15"/>
      <c r="C26" s="15"/>
    </row>
    <row r="27" spans="1:3" ht="12">
      <c r="A27" s="15"/>
      <c r="B27" s="15"/>
      <c r="C27" s="15"/>
    </row>
    <row r="28" spans="1:3" ht="12">
      <c r="A28" s="15"/>
      <c r="B28" s="15"/>
      <c r="C28" s="15"/>
    </row>
    <row r="29" spans="1:3" ht="12">
      <c r="A29" s="15"/>
      <c r="B29" s="15"/>
      <c r="C29" s="15"/>
    </row>
    <row r="30" spans="1:3" ht="12">
      <c r="A30" s="15"/>
      <c r="B30" s="15"/>
      <c r="C30" s="15"/>
    </row>
    <row r="31" spans="1:3" ht="12">
      <c r="A31" s="15"/>
      <c r="B31" s="15"/>
      <c r="C31" s="15"/>
    </row>
    <row r="32" spans="1:3" ht="12">
      <c r="A32" s="15"/>
      <c r="B32" s="15"/>
      <c r="C32" s="15"/>
    </row>
    <row r="33" spans="1:3" ht="12">
      <c r="A33" s="15"/>
      <c r="B33" s="15"/>
      <c r="C33" s="15"/>
    </row>
    <row r="34" spans="1:3" ht="12">
      <c r="A34" s="15"/>
      <c r="B34" s="15"/>
      <c r="C34" s="15"/>
    </row>
    <row r="35" spans="1:3" ht="12">
      <c r="A35" s="15"/>
      <c r="B35" s="15"/>
      <c r="C35" s="15"/>
    </row>
    <row r="36" spans="1:3" ht="12">
      <c r="A36" s="15"/>
      <c r="B36" s="15"/>
      <c r="C36" s="15"/>
    </row>
    <row r="37" spans="1:3" ht="12">
      <c r="A37" s="15"/>
      <c r="B37" s="15"/>
      <c r="C37" s="15"/>
    </row>
    <row r="38" spans="1:3" ht="12">
      <c r="A38" s="15"/>
      <c r="B38" s="15"/>
      <c r="C38" s="15"/>
    </row>
    <row r="39" spans="1:3" ht="12">
      <c r="A39" s="15"/>
      <c r="B39" s="15"/>
      <c r="C39" s="15"/>
    </row>
    <row r="40" spans="1:3" ht="12">
      <c r="A40" s="15"/>
      <c r="B40" s="15"/>
      <c r="C40" s="15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5"/>
      <c r="B84" s="15"/>
      <c r="C84" s="15"/>
    </row>
    <row r="85" spans="1:3" ht="12">
      <c r="A85" s="15"/>
      <c r="B85" s="15"/>
      <c r="C85" s="15"/>
    </row>
    <row r="86" spans="1:3" ht="12">
      <c r="A86" s="15"/>
      <c r="B86" s="15"/>
      <c r="C86" s="15"/>
    </row>
    <row r="87" spans="1:3" ht="12">
      <c r="A87" s="15"/>
      <c r="B87" s="15"/>
      <c r="C87" s="15"/>
    </row>
    <row r="88" spans="1:3" ht="12">
      <c r="A88" s="17"/>
      <c r="B88" s="17"/>
      <c r="C88" s="17"/>
    </row>
    <row r="89" spans="1:3" ht="12">
      <c r="A89" s="17"/>
      <c r="B89" s="17"/>
      <c r="C89" s="17"/>
    </row>
    <row r="90" spans="1:3" ht="12">
      <c r="A90" s="17"/>
      <c r="B90" s="17"/>
      <c r="C90" s="17"/>
    </row>
    <row r="91" spans="1:3" ht="12">
      <c r="A91" s="17"/>
      <c r="B91" s="17"/>
      <c r="C91" s="17"/>
    </row>
    <row r="92" spans="1:3" ht="12">
      <c r="A92" s="17"/>
      <c r="B92" s="17"/>
      <c r="C92" s="17"/>
    </row>
    <row r="93" spans="1:3" ht="12">
      <c r="A93" s="17"/>
      <c r="B93" s="17"/>
      <c r="C93" s="17"/>
    </row>
    <row r="94" spans="1:3" ht="12">
      <c r="A94" s="17"/>
      <c r="B94" s="17"/>
      <c r="C94" s="17"/>
    </row>
    <row r="95" spans="1:3" ht="12">
      <c r="A95" s="17"/>
      <c r="B95" s="17"/>
      <c r="C95" s="17"/>
    </row>
    <row r="96" spans="1:3" ht="12">
      <c r="A96" s="17"/>
      <c r="B96" s="17"/>
      <c r="C96" s="17"/>
    </row>
    <row r="97" spans="1:3" ht="12">
      <c r="A97" s="18"/>
      <c r="B97" s="18"/>
      <c r="C97" s="18"/>
    </row>
  </sheetData>
  <mergeCells count="13">
    <mergeCell ref="J8:K9"/>
    <mergeCell ref="L8:L10"/>
    <mergeCell ref="M8:N9"/>
    <mergeCell ref="A6:N6"/>
    <mergeCell ref="E8:E10"/>
    <mergeCell ref="B8:B10"/>
    <mergeCell ref="A8:A10"/>
    <mergeCell ref="I8:I10"/>
    <mergeCell ref="A22:E22"/>
    <mergeCell ref="A17:E17"/>
    <mergeCell ref="A19:E19"/>
    <mergeCell ref="A13:E13"/>
    <mergeCell ref="A21:E21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2010-06-17T12:52:41Z</cp:lastPrinted>
  <dcterms:created xsi:type="dcterms:W3CDTF">2001-09-07T12:46:35Z</dcterms:created>
  <dcterms:modified xsi:type="dcterms:W3CDTF">2010-06-22T10:08:22Z</dcterms:modified>
  <cp:category/>
  <cp:version/>
  <cp:contentType/>
  <cp:contentStatus/>
</cp:coreProperties>
</file>